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mc:AlternateContent xmlns:mc="http://schemas.openxmlformats.org/markup-compatibility/2006">
    <mc:Choice Requires="x15">
      <x15ac:absPath xmlns:x15ac="http://schemas.microsoft.com/office/spreadsheetml/2010/11/ac" url="X:\Estelle\Data\statasets\recoded\CombinedDatasets\combine_TB_data\"/>
    </mc:Choice>
  </mc:AlternateContent>
  <xr:revisionPtr revIDLastSave="0" documentId="13_ncr:1_{F90AF359-BCB6-4905-8FAB-24367CC995D6}" xr6:coauthVersionLast="45" xr6:coauthVersionMax="45" xr10:uidLastSave="{00000000-0000-0000-0000-000000000000}"/>
  <bookViews>
    <workbookView xWindow="-93" yWindow="-93" windowWidth="21520" windowHeight="11733" tabRatio="639" xr2:uid="{00000000-000D-0000-FFFF-FFFF00000000}"/>
  </bookViews>
  <sheets>
    <sheet name="Notes" sheetId="25" r:id="rId1"/>
    <sheet name="data dictionary" sheetId="10" r:id="rId2"/>
    <sheet name="changelog" sheetId="26" state="hidden" r:id="rId3"/>
    <sheet name="val_labels" sheetId="21" state="hidden" r:id="rId4"/>
    <sheet name="regimens" sheetId="16" state="hidden" r:id="rId5"/>
  </sheets>
  <definedNames>
    <definedName name="_xlnm._FilterDatabase" localSheetId="1" hidden="1">'data dictionary'!$A$1:$O$323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29" i="21" l="1"/>
  <c r="N28" i="21"/>
  <c r="N27" i="21"/>
  <c r="N26" i="21"/>
  <c r="N25" i="21"/>
  <c r="N24" i="21"/>
  <c r="N23" i="21"/>
  <c r="N22" i="21"/>
  <c r="N21" i="21"/>
  <c r="N20" i="21"/>
  <c r="N19" i="21"/>
  <c r="N18" i="21"/>
  <c r="N17" i="21"/>
  <c r="N16" i="21"/>
  <c r="N15" i="21"/>
  <c r="N14" i="21"/>
  <c r="N13" i="21"/>
  <c r="N12" i="21"/>
  <c r="N11" i="21"/>
  <c r="N10" i="21"/>
  <c r="N9" i="21"/>
  <c r="N8" i="21"/>
  <c r="N7" i="21"/>
  <c r="N6" i="21"/>
  <c r="N5" i="21"/>
  <c r="N4" i="21"/>
  <c r="N3" i="21"/>
  <c r="N2" i="21"/>
  <c r="D19" i="21"/>
  <c r="D18" i="21"/>
  <c r="D17" i="21"/>
  <c r="D16" i="21"/>
  <c r="D15" i="21"/>
  <c r="D14" i="21"/>
  <c r="D13" i="21"/>
  <c r="D12" i="21"/>
  <c r="D11" i="21"/>
  <c r="D10" i="21"/>
  <c r="D9" i="21"/>
  <c r="D8" i="21"/>
  <c r="D7" i="21"/>
  <c r="D6" i="21"/>
  <c r="D5" i="21"/>
  <c r="D4" i="21"/>
  <c r="D3" i="21"/>
  <c r="D2" i="21"/>
  <c r="I3" i="21"/>
  <c r="I4" i="21"/>
  <c r="I5" i="21"/>
  <c r="I6" i="21"/>
  <c r="I7" i="21"/>
  <c r="I8" i="21"/>
  <c r="I9" i="21"/>
  <c r="I10" i="21"/>
  <c r="I11" i="21"/>
  <c r="I12" i="21"/>
  <c r="I13" i="21"/>
  <c r="I14" i="21"/>
  <c r="I15" i="21"/>
  <c r="I16" i="21"/>
  <c r="I17" i="21"/>
  <c r="I18" i="21"/>
  <c r="I19" i="21"/>
  <c r="I20" i="21"/>
  <c r="I21" i="21"/>
  <c r="I22" i="21"/>
  <c r="I23" i="21"/>
  <c r="I24" i="21"/>
  <c r="I25" i="21"/>
  <c r="I26" i="21"/>
  <c r="I27" i="21"/>
  <c r="I28" i="21"/>
  <c r="I29" i="21"/>
  <c r="I2" i="21"/>
  <c r="K24" i="16" l="1"/>
  <c r="J24" i="16"/>
  <c r="I24" i="16"/>
  <c r="H24" i="16"/>
  <c r="K23" i="16"/>
  <c r="J23" i="16"/>
  <c r="I23" i="16"/>
  <c r="H23" i="16"/>
  <c r="K22" i="16"/>
  <c r="J22" i="16"/>
  <c r="I22" i="16"/>
  <c r="H22" i="16"/>
  <c r="K21" i="16"/>
  <c r="J21" i="16"/>
  <c r="I21" i="16"/>
  <c r="H21" i="16"/>
  <c r="K20" i="16"/>
  <c r="J20" i="16"/>
  <c r="I20" i="16"/>
  <c r="H20" i="16"/>
  <c r="K19" i="16"/>
  <c r="J19" i="16"/>
  <c r="I19" i="16"/>
  <c r="H19" i="16"/>
  <c r="K18" i="16"/>
  <c r="J18" i="16"/>
  <c r="I18" i="16"/>
  <c r="H18" i="16"/>
  <c r="K17" i="16"/>
  <c r="J17" i="16"/>
  <c r="I17" i="16"/>
  <c r="H17" i="16"/>
  <c r="K16" i="16"/>
  <c r="J16" i="16"/>
  <c r="I16" i="16"/>
  <c r="H16" i="16"/>
  <c r="K15" i="16"/>
  <c r="J15" i="16"/>
  <c r="I15" i="16"/>
  <c r="H15" i="16"/>
  <c r="K14" i="16"/>
  <c r="J14" i="16"/>
  <c r="I14" i="16"/>
  <c r="H14" i="16"/>
  <c r="K13" i="16"/>
  <c r="J13" i="16"/>
  <c r="I13" i="16"/>
  <c r="H13" i="16"/>
  <c r="K12" i="16"/>
  <c r="J12" i="16"/>
  <c r="I12" i="16"/>
  <c r="H12" i="16"/>
  <c r="K11" i="16"/>
  <c r="J11" i="16"/>
  <c r="I11" i="16"/>
  <c r="H11" i="16"/>
  <c r="K10" i="16"/>
  <c r="J10" i="16"/>
  <c r="I10" i="16"/>
  <c r="H10" i="16"/>
  <c r="K9" i="16"/>
  <c r="J9" i="16"/>
  <c r="I9" i="16"/>
  <c r="H9" i="16"/>
  <c r="K8" i="16"/>
  <c r="J8" i="16"/>
  <c r="I8" i="16"/>
  <c r="H8" i="16"/>
  <c r="K7" i="16"/>
  <c r="J7" i="16"/>
  <c r="I7" i="16"/>
  <c r="H7" i="16"/>
  <c r="K6" i="16"/>
  <c r="J6" i="16"/>
  <c r="I6" i="16"/>
  <c r="H6" i="16"/>
  <c r="K5" i="16"/>
  <c r="J5" i="16"/>
  <c r="I5" i="16"/>
  <c r="H5" i="16"/>
  <c r="I26" i="16" l="1"/>
  <c r="J26" i="16"/>
  <c r="H26" i="16"/>
  <c r="K26" i="16"/>
</calcChain>
</file>

<file path=xl/sharedStrings.xml><?xml version="1.0" encoding="utf-8"?>
<sst xmlns="http://schemas.openxmlformats.org/spreadsheetml/2006/main" count="3073" uniqueCount="1792">
  <si>
    <t>ident</t>
  </si>
  <si>
    <t>stid</t>
  </si>
  <si>
    <t>curhse</t>
  </si>
  <si>
    <t>curvil</t>
  </si>
  <si>
    <t>previl1</t>
  </si>
  <si>
    <t>leaversn1</t>
  </si>
  <si>
    <t>previl2</t>
  </si>
  <si>
    <t>leaversn2</t>
  </si>
  <si>
    <t>previl3</t>
  </si>
  <si>
    <t>leaversn3</t>
  </si>
  <si>
    <t>previl4</t>
  </si>
  <si>
    <t>leaversn4</t>
  </si>
  <si>
    <t>practype</t>
  </si>
  <si>
    <t>hcdate</t>
  </si>
  <si>
    <t>hcdatex</t>
  </si>
  <si>
    <t>howadmit</t>
  </si>
  <si>
    <t>suggestb</t>
  </si>
  <si>
    <t>othmedicin</t>
  </si>
  <si>
    <t>diabetes</t>
  </si>
  <si>
    <t>seriousdis</t>
  </si>
  <si>
    <t>pretrtpl</t>
  </si>
  <si>
    <t>famtrttb</t>
  </si>
  <si>
    <t>knowtrttb</t>
  </si>
  <si>
    <t>tbtype1</t>
  </si>
  <si>
    <t>tbtype2</t>
  </si>
  <si>
    <t>tbtype3</t>
  </si>
  <si>
    <t>weight</t>
  </si>
  <si>
    <t>height</t>
  </si>
  <si>
    <t>intdate</t>
  </si>
  <si>
    <t>outcome</t>
  </si>
  <si>
    <t>newres</t>
  </si>
  <si>
    <t>outcomdatex</t>
  </si>
  <si>
    <t>deathlater</t>
  </si>
  <si>
    <t>deathlaterx</t>
  </si>
  <si>
    <t>trtchng</t>
  </si>
  <si>
    <t>trtchngrsn</t>
  </si>
  <si>
    <t>cptrtchng</t>
  </si>
  <si>
    <t>cpchngrsn</t>
  </si>
  <si>
    <t>outdate</t>
  </si>
  <si>
    <t>stayaway</t>
  </si>
  <si>
    <t>yearsaway</t>
  </si>
  <si>
    <t>notprivate</t>
  </si>
  <si>
    <t>pregever</t>
  </si>
  <si>
    <t>illstart</t>
  </si>
  <si>
    <t>birthever</t>
  </si>
  <si>
    <t>totbirths</t>
  </si>
  <si>
    <t>dmisabort</t>
  </si>
  <si>
    <t>dmisabpmth</t>
  </si>
  <si>
    <t>emisabort</t>
  </si>
  <si>
    <t>emisabpmth</t>
  </si>
  <si>
    <t>billdwlad</t>
  </si>
  <si>
    <t>billdwlch</t>
  </si>
  <si>
    <t>willdwlad</t>
  </si>
  <si>
    <t>willdwlch</t>
  </si>
  <si>
    <t>cooking</t>
  </si>
  <si>
    <t>cookcarrid</t>
  </si>
  <si>
    <t>billsmkiri</t>
  </si>
  <si>
    <t>smkiriwhen</t>
  </si>
  <si>
    <t>dryfiretyp</t>
  </si>
  <si>
    <t>dryfirepl</t>
  </si>
  <si>
    <t>wetfiretyp</t>
  </si>
  <si>
    <t>wetfirepl</t>
  </si>
  <si>
    <t>burnrepins</t>
  </si>
  <si>
    <t>burnwhat</t>
  </si>
  <si>
    <t>burnplace</t>
  </si>
  <si>
    <t>smokefish</t>
  </si>
  <si>
    <t>smoketobac</t>
  </si>
  <si>
    <t>smokewhat</t>
  </si>
  <si>
    <t>smokenocig</t>
  </si>
  <si>
    <t>smokeyears</t>
  </si>
  <si>
    <t>smokestill</t>
  </si>
  <si>
    <t>drinkalcoh</t>
  </si>
  <si>
    <t>drinkyears</t>
  </si>
  <si>
    <t>drinkstill</t>
  </si>
  <si>
    <t>drinkfreq</t>
  </si>
  <si>
    <t>version</t>
  </si>
  <si>
    <t>informtid</t>
  </si>
  <si>
    <t>cough</t>
  </si>
  <si>
    <t>swgl</t>
  </si>
  <si>
    <t>bedridden</t>
  </si>
  <si>
    <t>nursed</t>
  </si>
  <si>
    <t>idnursed1</t>
  </si>
  <si>
    <t>idnursed3</t>
  </si>
  <si>
    <t>maridill</t>
  </si>
  <si>
    <t>idspouse1</t>
  </si>
  <si>
    <t>idspouse2</t>
  </si>
  <si>
    <t>idspouse3</t>
  </si>
  <si>
    <t>recbirout</t>
  </si>
  <si>
    <t>emphead</t>
  </si>
  <si>
    <t>indhead</t>
  </si>
  <si>
    <t>empnumh</t>
  </si>
  <si>
    <t>othhh5yr</t>
  </si>
  <si>
    <t>illcurhse</t>
  </si>
  <si>
    <t>illghhid1</t>
  </si>
  <si>
    <t>illvrsn1</t>
  </si>
  <si>
    <t>illothhh</t>
  </si>
  <si>
    <t>illsleep2</t>
  </si>
  <si>
    <t>illghhid2</t>
  </si>
  <si>
    <t>illtodate2</t>
  </si>
  <si>
    <t>illtodate2x</t>
  </si>
  <si>
    <t>illsleep3</t>
  </si>
  <si>
    <t>illghhid3</t>
  </si>
  <si>
    <t>smeacult</t>
  </si>
  <si>
    <t>cxr</t>
  </si>
  <si>
    <t>cxrdiag</t>
  </si>
  <si>
    <t>lymphhis</t>
  </si>
  <si>
    <t>treatint</t>
  </si>
  <si>
    <t>noinfo</t>
  </si>
  <si>
    <t>hbres</t>
  </si>
  <si>
    <t>ictres</t>
  </si>
  <si>
    <t>outvers</t>
  </si>
  <si>
    <t>pvrstid</t>
  </si>
  <si>
    <t>annualfu</t>
  </si>
  <si>
    <t>mothvita</t>
  </si>
  <si>
    <t>fathvita</t>
  </si>
  <si>
    <t>tbclin</t>
  </si>
  <si>
    <t>tidate</t>
  </si>
  <si>
    <t>tbclin1</t>
  </si>
  <si>
    <t>spougard1</t>
  </si>
  <si>
    <t>spougard2</t>
  </si>
  <si>
    <t>spougard3</t>
  </si>
  <si>
    <t>idhdhse</t>
  </si>
  <si>
    <t>rsnjoin</t>
  </si>
  <si>
    <t>posn</t>
  </si>
  <si>
    <t>illtovill1</t>
  </si>
  <si>
    <t>illtovill2</t>
  </si>
  <si>
    <t>illfromdate3</t>
  </si>
  <si>
    <t>illfromdate3x</t>
  </si>
  <si>
    <t>illtodate3</t>
  </si>
  <si>
    <t>illtodate3x</t>
  </si>
  <si>
    <t>illtovill3</t>
  </si>
  <si>
    <t>emp</t>
  </si>
  <si>
    <t>occqualany</t>
  </si>
  <si>
    <t>occqualanyh</t>
  </si>
  <si>
    <t>clincon</t>
  </si>
  <si>
    <t>clin1</t>
  </si>
  <si>
    <t>firyr1</t>
  </si>
  <si>
    <t>lasyr1</t>
  </si>
  <si>
    <t>clin2</t>
  </si>
  <si>
    <t>firyr2</t>
  </si>
  <si>
    <t>lasyr2</t>
  </si>
  <si>
    <t>xpert</t>
  </si>
  <si>
    <t>indication</t>
  </si>
  <si>
    <t>mtb</t>
  </si>
  <si>
    <t>rif</t>
  </si>
  <si>
    <t>trtstartpl</t>
  </si>
  <si>
    <t>bcgscar1</t>
  </si>
  <si>
    <t>bcgsize1</t>
  </si>
  <si>
    <t>bcgscar2</t>
  </si>
  <si>
    <t>bcgsize2</t>
  </si>
  <si>
    <t>bcgscar3</t>
  </si>
  <si>
    <t>bcgsize3</t>
  </si>
  <si>
    <t>hhcons</t>
  </si>
  <si>
    <t>tcardseen</t>
  </si>
  <si>
    <t>ind</t>
  </si>
  <si>
    <t>trained</t>
  </si>
  <si>
    <t>empnum</t>
  </si>
  <si>
    <t>haemopt</t>
  </si>
  <si>
    <t>examlep</t>
  </si>
  <si>
    <t>examglands</t>
  </si>
  <si>
    <t>fntbpul</t>
  </si>
  <si>
    <t>fntbgl</t>
  </si>
  <si>
    <t>fntboth</t>
  </si>
  <si>
    <t>fnlep</t>
  </si>
  <si>
    <t>fnoskd</t>
  </si>
  <si>
    <t>disease1</t>
  </si>
  <si>
    <t>disease2</t>
  </si>
  <si>
    <t>disease3</t>
  </si>
  <si>
    <t>fnother</t>
  </si>
  <si>
    <t>revmo</t>
  </si>
  <si>
    <t>refhosp</t>
  </si>
  <si>
    <t>muac</t>
  </si>
  <si>
    <t>examdate</t>
  </si>
  <si>
    <t>typind</t>
  </si>
  <si>
    <t>unique identifier of person linkable to other studies</t>
  </si>
  <si>
    <t>unique identifier of person not linkable to other studies</t>
  </si>
  <si>
    <t>notes</t>
  </si>
  <si>
    <t>Current village</t>
  </si>
  <si>
    <t>unique identifier of palm vein registration study</t>
  </si>
  <si>
    <t>version of form</t>
  </si>
  <si>
    <t>whether mother is still alive</t>
  </si>
  <si>
    <t>year of mother's death</t>
  </si>
  <si>
    <t>year of father's death</t>
  </si>
  <si>
    <t>whether father is still alive</t>
  </si>
  <si>
    <t>Marital status</t>
  </si>
  <si>
    <t>Date registered at current TB treatment centre</t>
  </si>
  <si>
    <t>Current TB treatment Centre</t>
  </si>
  <si>
    <t>unique identifier of informant linkable to other studies</t>
  </si>
  <si>
    <t xml:space="preserve">Have you been coughing?    </t>
  </si>
  <si>
    <t xml:space="preserve">Have you had swollen glands?     </t>
  </si>
  <si>
    <t>Which type of health practitioner did you go to first?</t>
  </si>
  <si>
    <t>if first went to traditional healer: When did you first go to a health centre, clinic or hospital?</t>
  </si>
  <si>
    <t>Whether hcdate is estimated</t>
  </si>
  <si>
    <t>Who first suggested you might have TB?</t>
  </si>
  <si>
    <t>How were you referred to hospital?</t>
  </si>
  <si>
    <t>Have you at any point been bedridden with this illness? (ie had to spend all day lying in bed, needing to be fed / washed in bed)</t>
  </si>
  <si>
    <t xml:space="preserve">Since you became ill with coughing and before your admission to hospital was anyone nursing you?  (eg washing/sponging you, helping you eat, helping you cough, helping you go to the toilet etc). </t>
  </si>
  <si>
    <t>unique identifier of person1 who nursed them linkable to other studies</t>
  </si>
  <si>
    <t>unique identifier of person2 who nursed them linkable to other studies</t>
  </si>
  <si>
    <t>unique identifier of person3 who nursed them linkable to other studies</t>
  </si>
  <si>
    <t>Since you became ill with coughing and before your admission to hospital, were you living as married with anyone?</t>
  </si>
  <si>
    <t>Is spouse1 attending as the guardian?</t>
  </si>
  <si>
    <t>Is spouse2 attending as the guardian?</t>
  </si>
  <si>
    <t>Is spouse3 attending as the guardian?</t>
  </si>
  <si>
    <t>unique identifier of spouse1 them linkable to other studies</t>
  </si>
  <si>
    <t>unique identifier of spouse2 them linkable to other studies</t>
  </si>
  <si>
    <t>unique identifier of spouse3 them linkable to other studies</t>
  </si>
  <si>
    <t>unique identifier of head of household linkable to other studies</t>
  </si>
  <si>
    <t xml:space="preserve">Reason for joining </t>
  </si>
  <si>
    <t>Position in household</t>
  </si>
  <si>
    <t>Previous village</t>
  </si>
  <si>
    <t xml:space="preserve">Have you lived in another household during the last five years for more than three months? </t>
  </si>
  <si>
    <t>Were you living in (current household) when you became unwell with this illness?</t>
  </si>
  <si>
    <t>If no: Where were you living when you became unwell with this illness? [village]</t>
  </si>
  <si>
    <t>Why did you leave? [household where became ill, if not current house]</t>
  </si>
  <si>
    <t>Have you lived in another household (other than where became ill) for two weeks or more since you started coughing?</t>
  </si>
  <si>
    <t>if illfromdate3 is an estimate</t>
  </si>
  <si>
    <t>if illtodate3 is an estimate</t>
  </si>
  <si>
    <t>if illtodate2 is an estimate</t>
  </si>
  <si>
    <t>When stopped living at household2 since started coughing</t>
  </si>
  <si>
    <t>village2 since started coughing</t>
  </si>
  <si>
    <t>When started living at household3 since started coughing</t>
  </si>
  <si>
    <t>When stopped living at household3 since started coughing</t>
  </si>
  <si>
    <t>village3 since started coughing</t>
  </si>
  <si>
    <t>Employment code</t>
  </si>
  <si>
    <t>Do you have a formal qualification for the work you do in your main occupation?</t>
  </si>
  <si>
    <t>Employment code [of household head]</t>
  </si>
  <si>
    <t>Does he/she have a formal qualification for the work he/she does in his/her main occupation? [household head]</t>
  </si>
  <si>
    <t>Where were you treated? [in the past for TB]</t>
  </si>
  <si>
    <t>Treatment centre registered (at initially)</t>
  </si>
  <si>
    <t>Have you ever smoked tobacco? (this does not include snuff or chewing tobacco)</t>
  </si>
  <si>
    <t xml:space="preserve">If yes, what did (or do) you smoke? </t>
  </si>
  <si>
    <t>How many did/do you smoke each day?</t>
  </si>
  <si>
    <t>For how many years have/did you smoke(d)?</t>
  </si>
  <si>
    <t xml:space="preserve">Do you still smoke? </t>
  </si>
  <si>
    <t xml:space="preserve">Have you ever been to an ART clinic or VCT/TB clinic sharing space with an ART clinic as a guardian to someone or as a patient? </t>
  </si>
  <si>
    <t>If yes Clinic1 [ART]</t>
  </si>
  <si>
    <t>First year1 [attending ART clinic1]</t>
  </si>
  <si>
    <t>Last year1 [attending ART clinic1]</t>
  </si>
  <si>
    <t>If yes Clinic2 [ART]</t>
  </si>
  <si>
    <t>First year2 [attending ART clinic2]</t>
  </si>
  <si>
    <t>Last year2 [attending ART clinic2]</t>
  </si>
  <si>
    <t xml:space="preserve">Has anyone in your household or close family, including those who have died, EVER been treated for TB? </t>
  </si>
  <si>
    <t xml:space="preserve">Do you know anyone else who has been treated for TB, WITHIN THE LAST 5 YEARS (e.g. a relative, visitor to his/her house, neighbour, friend or colleague)? </t>
  </si>
  <si>
    <t>Site of TB [1]</t>
  </si>
  <si>
    <t>Site of TB [2]</t>
  </si>
  <si>
    <t>Site of TB [3]</t>
  </si>
  <si>
    <t>Smear positivity</t>
  </si>
  <si>
    <t>Was Xpert MTB/RIF done?</t>
  </si>
  <si>
    <t>What was the indication for doing Xpert MTB/RIF?</t>
  </si>
  <si>
    <t xml:space="preserve">What was the result of Xpert MTB? </t>
  </si>
  <si>
    <t xml:space="preserve">What was the result of Xpert RIF? </t>
  </si>
  <si>
    <t xml:space="preserve">Was chest x-ray done? </t>
  </si>
  <si>
    <t>Was it diagnostic of TB?</t>
  </si>
  <si>
    <t>If lymphnode TB only, is diagnosis confirmed by histology?</t>
  </si>
  <si>
    <t>Anti-tuberculous treatment</t>
  </si>
  <si>
    <t>Place treatment started</t>
  </si>
  <si>
    <t>no info - pt died or transferred</t>
  </si>
  <si>
    <t>Weight at diagnosis</t>
  </si>
  <si>
    <t>Height</t>
  </si>
  <si>
    <t>cm</t>
  </si>
  <si>
    <t xml:space="preserve">Hb result </t>
  </si>
  <si>
    <t>Presence of BCG scar 1</t>
  </si>
  <si>
    <t>Size of BCG scar 1</t>
  </si>
  <si>
    <t>Presence of BCG scar 2</t>
  </si>
  <si>
    <t>Size of BCG scar 2</t>
  </si>
  <si>
    <t>Presence of BCG scar 3</t>
  </si>
  <si>
    <t>Size of BCG scar 3</t>
  </si>
  <si>
    <t>If eligible for TB household study: has the patient consented?</t>
  </si>
  <si>
    <t>Version of outcome form</t>
  </si>
  <si>
    <t>Outcome</t>
  </si>
  <si>
    <t>if outcomdate is estimated</t>
  </si>
  <si>
    <t>Treatment card seen?</t>
  </si>
  <si>
    <t>Date of death (If later than date of outcome)</t>
  </si>
  <si>
    <t>if deathlater is estimated</t>
  </si>
  <si>
    <t>Transfer to where</t>
  </si>
  <si>
    <t>Was treatment changed during intensive phase?</t>
  </si>
  <si>
    <t>If yes, why? [treatment change in intensive phase]</t>
  </si>
  <si>
    <t>Was treatment changed during continuation phase?</t>
  </si>
  <si>
    <t>If yes, why? [treatment change in continuation phase]</t>
  </si>
  <si>
    <t>Date outcome form filled</t>
  </si>
  <si>
    <t xml:space="preserve">Have you ever been pregnant?  </t>
  </si>
  <si>
    <t>Have you ever given birth (incl children who have died and stillbirths)?</t>
  </si>
  <si>
    <t>Total number of births</t>
  </si>
  <si>
    <t>Outcome of most recent birth</t>
  </si>
  <si>
    <t xml:space="preserve">Since last birth have you had miscarriage or abortion? </t>
  </si>
  <si>
    <t xml:space="preserve">Have you ever had any miscarriage or abortion?  </t>
  </si>
  <si>
    <t>Gestation (of miscarriage or abortion since last birth)</t>
  </si>
  <si>
    <t>Gestation (of miscarriage or abortion ever)</t>
  </si>
  <si>
    <t>describe industry (if not in agriculture/ forestry) [of household head]</t>
  </si>
  <si>
    <t>How many people does he/she employ in your main occupation? [household head]</t>
  </si>
  <si>
    <t>current ghhid</t>
  </si>
  <si>
    <t>Give the most recent: Previous household Village1</t>
  </si>
  <si>
    <t>why did you leave? [previous village 1]</t>
  </si>
  <si>
    <t>Give the most recent: Previous household Village2</t>
  </si>
  <si>
    <t>why did you leave? [previous village 2]</t>
  </si>
  <si>
    <t>Give the most recent: Previous household Village3</t>
  </si>
  <si>
    <t>why did you leave? [previous village 3]</t>
  </si>
  <si>
    <t>Give the most recent: Previous household Village4</t>
  </si>
  <si>
    <t>why did you leave? [previous village 4]</t>
  </si>
  <si>
    <t>in this household2 were you sleeping in the same room with anyone?</t>
  </si>
  <si>
    <t>in this household3 were you sleeping in the same room with anyone?</t>
  </si>
  <si>
    <t>gghid of household3</t>
  </si>
  <si>
    <t>gghid of household2</t>
  </si>
  <si>
    <t>ICT result</t>
  </si>
  <si>
    <t>Have you ever drunk alcohol</t>
  </si>
  <si>
    <t>If yes: For how many years have/did you drunk alcohol?</t>
  </si>
  <si>
    <t>Do you still drink?</t>
  </si>
  <si>
    <t>How frequently do/did you drink alcohol?</t>
  </si>
  <si>
    <t>Haemoptysis</t>
  </si>
  <si>
    <t>Examination for glands</t>
  </si>
  <si>
    <t>Findings: TB suspect pulmonary?</t>
  </si>
  <si>
    <t>Findings: TB suspect glandular?</t>
  </si>
  <si>
    <t>Findings: TB suspect both pulmonary and glandular?</t>
  </si>
  <si>
    <t>Findings: TB suspect other?</t>
  </si>
  <si>
    <t>To be reviewed by Medical Officer/Clinical Officer?</t>
  </si>
  <si>
    <t>Referred to hospital for admission?</t>
  </si>
  <si>
    <t>current house</t>
  </si>
  <si>
    <t>Have you been taking any medicines other than for TB in the last year?</t>
  </si>
  <si>
    <t>Have you ever been diagnosed with any other serious disease?</t>
  </si>
  <si>
    <t>Have you ever been diagnosed with diabetes (sugar disease)</t>
  </si>
  <si>
    <t>Do you stay away from your usual household to attend school?</t>
  </si>
  <si>
    <t>If yes [to staying away for school], how many years so far?</t>
  </si>
  <si>
    <t>If it was impossible to ask these questions [marital history and pregnancy], tick here</t>
  </si>
  <si>
    <t>Do you think your current illness started before of after the pregnancy?</t>
  </si>
  <si>
    <t>In the year before you became ill, how many people did you usually share a sleeping dwelling with? [adults]</t>
  </si>
  <si>
    <t>In the year before you became ill, how many people did you usually share a sleeping dwelling with? [children]</t>
  </si>
  <si>
    <t>At the time you became ill, how many people did you usually share a sleeping dwelling with? [adults]</t>
  </si>
  <si>
    <t>At the time you became ill, how many people did you usually share a sleeping dwelling with? [children]</t>
  </si>
  <si>
    <t>Before you became ill, how often did you do the cooking?</t>
  </si>
  <si>
    <t>If patient is a child less than 5 years: before becoming ill, was he/she carried by his/her mother or other care while they were doing the cooking?</t>
  </si>
  <si>
    <t>Before you became ill, did you find that the smoke made you cough or irritated your eyes while you were cooking?</t>
  </si>
  <si>
    <t>How often does/did the smoke irritate you?</t>
  </si>
  <si>
    <t>What sort of cooking fire did you usually use in the dry season?</t>
  </si>
  <si>
    <t>What sort of cooking fire did you usually use in the wet season?</t>
  </si>
  <si>
    <t>Where is the fire usually in the dry season?</t>
  </si>
  <si>
    <t>Where is the fire usually in the wet season?</t>
  </si>
  <si>
    <t>Do you burn anything to keep insects away?</t>
  </si>
  <si>
    <t>Where do you burn it? [to keep insects away]</t>
  </si>
  <si>
    <t>What do you burn? [to keep insects away]</t>
  </si>
  <si>
    <t>Do you smoke fish?</t>
  </si>
  <si>
    <t>describe industry (if not in agriculture/ forestry):</t>
  </si>
  <si>
    <t>Did you formally train in this occupation?</t>
  </si>
  <si>
    <t>How many people do you employ in your main occupation?</t>
  </si>
  <si>
    <t>Examined for leprosy</t>
  </si>
  <si>
    <t>Skin disease</t>
  </si>
  <si>
    <t>mid-upper arm circumference</t>
  </si>
  <si>
    <t>examination date</t>
  </si>
  <si>
    <t>Skin disease 1</t>
  </si>
  <si>
    <t>Skin disease 2</t>
  </si>
  <si>
    <t>Skin disease 3</t>
  </si>
  <si>
    <t>D</t>
  </si>
  <si>
    <t>Categorised occupation variable</t>
  </si>
  <si>
    <t>emp_score</t>
  </si>
  <si>
    <t>Categorised occ/emp variable</t>
  </si>
  <si>
    <t>emp_scoreh</t>
  </si>
  <si>
    <t>Categorised occupation variable of household head</t>
  </si>
  <si>
    <t>Categorised occ/emp variable of household head</t>
  </si>
  <si>
    <t>illdate</t>
  </si>
  <si>
    <t>Illness onset date</t>
  </si>
  <si>
    <t>illdatex</t>
  </si>
  <si>
    <t>if illness onset date is an estimate</t>
  </si>
  <si>
    <t>coughdate</t>
  </si>
  <si>
    <t>coughdatex</t>
  </si>
  <si>
    <t>Coughing onset date</t>
  </si>
  <si>
    <t>if coughing onset date is an estimate</t>
  </si>
  <si>
    <t>swgldate</t>
  </si>
  <si>
    <t>swgldatex</t>
  </si>
  <si>
    <t>Date of onset of swollen glands</t>
  </si>
  <si>
    <t>whether onset date of swollen glands is an estimate</t>
  </si>
  <si>
    <t>tbtype</t>
  </si>
  <si>
    <t>joindate</t>
  </si>
  <si>
    <t>joindatex</t>
  </si>
  <si>
    <t>Date of joining/becoming head of current household</t>
  </si>
  <si>
    <t>Whether date of joining current household is an estimate</t>
  </si>
  <si>
    <t>Date started living in previous village 1</t>
  </si>
  <si>
    <t>Whether date started living in previous village 1 is an estimate</t>
  </si>
  <si>
    <t>pretodate1</t>
  </si>
  <si>
    <t>pretodate1x</t>
  </si>
  <si>
    <t>prefrdate1x</t>
  </si>
  <si>
    <t>prefrdate2x</t>
  </si>
  <si>
    <t>pretodate2</t>
  </si>
  <si>
    <t>pretodate2x</t>
  </si>
  <si>
    <t>prefrdate3x</t>
  </si>
  <si>
    <t>pretodate3</t>
  </si>
  <si>
    <t>pretodate3x</t>
  </si>
  <si>
    <t>prefrdate4x</t>
  </si>
  <si>
    <t>pretodate4</t>
  </si>
  <si>
    <t>pretodate4x</t>
  </si>
  <si>
    <t>Date started living in previous village 4</t>
  </si>
  <si>
    <t>Whether date started living in previous village 4 is an estimate</t>
  </si>
  <si>
    <t>Whether date started living in previous village 3 is an estimate</t>
  </si>
  <si>
    <t>Date started living in previous village 3</t>
  </si>
  <si>
    <t>mothdyrx</t>
  </si>
  <si>
    <t>whether year of mother's death is an estimate</t>
  </si>
  <si>
    <t>fathdyrx</t>
  </si>
  <si>
    <t>whether year of father's death is an estimate</t>
  </si>
  <si>
    <t>Whether year of past TB treatment is estimated</t>
  </si>
  <si>
    <t>drinkstopx</t>
  </si>
  <si>
    <t>Whether year of stopping drinking is estimated</t>
  </si>
  <si>
    <t>Whether year of stopping smoking is estimated</t>
  </si>
  <si>
    <t>smokestopx</t>
  </si>
  <si>
    <t>recbirdate</t>
  </si>
  <si>
    <t>recbirdatex</t>
  </si>
  <si>
    <t>if recbirdate is an estimate</t>
  </si>
  <si>
    <t>Date of most recent birth</t>
  </si>
  <si>
    <t>Most recent date (of miscarriage or abortion since last birth)</t>
  </si>
  <si>
    <t>dmisabdate</t>
  </si>
  <si>
    <t>dmisabdatex</t>
  </si>
  <si>
    <t>if dmisabdate is an estimate</t>
  </si>
  <si>
    <t>Most recent date (of miscarriage or abortion ever)</t>
  </si>
  <si>
    <t>emisabdate</t>
  </si>
  <si>
    <t>emisabdatex</t>
  </si>
  <si>
    <t>if emisabdate is an estimate</t>
  </si>
  <si>
    <t>othmedgro</t>
  </si>
  <si>
    <t>othmedth</t>
  </si>
  <si>
    <t>othmedsh</t>
  </si>
  <si>
    <t>Taking medicines (other that for TB) from the grocery/market</t>
  </si>
  <si>
    <t>Taking medicines (other that for TB) from the health centre</t>
  </si>
  <si>
    <t>Taking medicines (other that for TB) from the traditional healer</t>
  </si>
  <si>
    <t>Taking medicines (other that for TB): self treatment with herbs</t>
  </si>
  <si>
    <t>First positive HIV test date</t>
  </si>
  <si>
    <t>First date on ART</t>
  </si>
  <si>
    <t>Last date known on ART</t>
  </si>
  <si>
    <t>Last date known not on ART</t>
  </si>
  <si>
    <t>ART stop date</t>
  </si>
  <si>
    <t>firsthivposdate</t>
  </si>
  <si>
    <t>lastneverart_date</t>
  </si>
  <si>
    <t>firstart_date</t>
  </si>
  <si>
    <t xml:space="preserve">     </t>
  </si>
  <si>
    <t>lastartstop_date</t>
  </si>
  <si>
    <t>lastonart_date</t>
  </si>
  <si>
    <t>text</t>
  </si>
  <si>
    <t>number</t>
  </si>
  <si>
    <t>lastfudate</t>
  </si>
  <si>
    <t>lastfuoutcome</t>
  </si>
  <si>
    <t>Last date person observed</t>
  </si>
  <si>
    <t>Last known outcome of person</t>
  </si>
  <si>
    <t>regtype</t>
  </si>
  <si>
    <t>era</t>
  </si>
  <si>
    <t>drugreg_int</t>
  </si>
  <si>
    <t>drugreg_cont</t>
  </si>
  <si>
    <t>mthreg_int</t>
  </si>
  <si>
    <t>mthreg_cont</t>
  </si>
  <si>
    <t>length of intensive phase estimated based on the type of person, illness and era (not necessarily actually what they received)</t>
  </si>
  <si>
    <t>length of continuation phase estimated based on the type of person, illness and era (not necessarily actually what they received)</t>
  </si>
  <si>
    <t>gen regtype=1 if xx_age&gt;=15 &amp; (mic_res==1 | tbtype1=="7" | tbtype2=="7" | tbtype3=="7") 
replace regtype=2 if xx_age&gt;=15 &amp; mic_res==0 &amp; tbtype1~="7" &amp; tbtype2~="7" &amp; tbtype3~="7"
replace regtype=3 if xx_age&lt;15 &amp; (treatint~="4" &amp; treatint~="5")
replace regtype=4 if treatint=="5"
replace regtype=5 if treatint=="4"</t>
  </si>
  <si>
    <t>gen era=1 if year(mohregdate)&lt;=1995 &amp; mohregdate~=.
replace era=2 if year(mohregdate)&gt;=1996 &amp; year(mohregdate)&lt;=2000
replace era=3 if year(mohregdate)&gt;=2001 &amp; year(mohregdate)&lt;=2006
replace era=4 if year(mohregdate)&gt;=2007 &amp; mohregdate~=.</t>
  </si>
  <si>
    <t>replace mthreg_int=2 if regtype==1 &amp; era==1
replace mthreg_int=2 if regtype==1 &amp; era==2
replace mthreg_int=2 if regtype==1 &amp; era==3
replace mthreg_int=2 if regtype==1 &amp; era==4
replace mthreg_int=1 if regtype==2 &amp; era==1
replace mthreg_int=1 if regtype==2 &amp; era==2
replace mthreg_int=2 if regtype==2 &amp; era==3
replace mthreg_int=2 if regtype==2 &amp; era==4
replace mthreg_int=2 if regtype==3 &amp; era==1
replace mthreg_int=5 if regtype==3 &amp; era==2
replace mthreg_int=2 if regtype==3 &amp; era==3
replace mthreg_int=2 if regtype==3 &amp; era==4
replace mthreg_int=2 if regtype==4 &amp; era==1
replace mthreg_int=2 if regtype==4 &amp; era==2
replace mthreg_int=2 if regtype==4 &amp; era==3
replace mthreg_int=2 if regtype==4 &amp; era==4
replace mthreg_int=3 if regtype==5 &amp; era==1
replace mthreg_int=3 if regtype==5 &amp; era==2
replace mthreg_int=3 if regtype==5 &amp; era==3
replace mthreg_int=3 if regtype==5 &amp; era==4</t>
  </si>
  <si>
    <t>replace drugreg_int="streptomycin; rifampcin; isoniazid; pyrazinamide" if regtype==1 &amp; era==1
replace drugreg_int="rifampcin; isoniazid; pyrazinamide" if regtype==1 &amp; era==2
replace drugreg_int="rifampcin; isoniazid; pyrazinamide; ethambutol" if regtype==1 &amp; era==3
replace drugreg_int="rifampcin; isoniazid; pyrazinamide; ethambutol" if regtype==1 &amp; era==4
replace drugreg_int="streptomycin; ethambutol; isoniazid" if regtype==2 &amp; era==1
replace drugreg_int="streptomycin; ethambutol; isoniazid" if regtype==2 &amp; era==2
replace drugreg_int="rifampcin; isoniazid pyrazinamide; ethambutol" if regtype==2 &amp; era==3
replace drugreg_int="rifampcin; isoniazid; pyrazinamide; ethambutol" if regtype==2 &amp; era==4
replace drugreg_int="streptomycin; rifampcin; isoniazid; pyrazinamide" if regtype==3 &amp; era==1
replace drugreg_int="rifampcin; isoniazid; pyrazinamide" if regtype==3 &amp; era==2
replace drugreg_int="rinfinah; isoniazid; pyrazinamide; ethambutol" if regtype==3 &amp; era==3
replace drugreg_int="rifampcin; isoniazid; pyrazinamide" if regtype==3 &amp; era==4
replace drugreg_int="streptomycin; rifampcin; isoniazid; pyrazinamide" if regtype==4 &amp; era==1
replace drugreg_int="rifampcin; isoniazid; pyrazinamide" if regtype==4 &amp; era==2
replace drugreg_int="streptomycin; rifampcin; isoniazid; pyrazinamide" if regtype==4 &amp; era==3
replace drugreg_int="streptomycin; rifampcin; isoniazid; pyrazinamide" if regtype==4 &amp; era==4
replace drugreg_int="streptomycin; rifampcin; isoniazid; pyrazinamide; ethambutol" if regtype==5 &amp; era==1
replace drugreg_int="streptomycin; rifampcin; isoniazid; pyrazinamide; ethambutol" if regtype==5 &amp; era==2
replace drugreg_int="streptomycin; rifampcin; isoniazid; pyrazinamide; ethambutol" if regtype==5 &amp; era==3
replace drugreg_int="streptomycin; rifampcin; isoniazid; pyrazinamide; ethambutol" if regtype==5 &amp; era==4</t>
  </si>
  <si>
    <t>replace mthreg_cont=6 if regtype==1 &amp; era==1
replace mthreg_cont=6 if regtype==1 &amp; era==2
replace mthreg_cont=6 if regtype==1 &amp; era==3
replace mthreg_cont=4 if regtype==1 &amp; era==4
replace mthreg_cont=11 if regtype==2 &amp; era==1
replace mthreg_cont=11 if regtype==2 &amp; era==2
replace mthreg_cont=6 if regtype==2 &amp; era==3
replace mthreg_cont=4 if regtype==2 &amp; era==4
replace mthreg_cont=6 if regtype==3 &amp; era==1
replace mthreg_cont=6 if regtype==3 &amp; era==2
replace mthreg_cont=6 if regtype==3 &amp; era==3
replace mthreg_cont=4 if regtype==3 &amp; era==4
replace mthreg_cont=7 if regtype==4 &amp; era==1
replace mthreg_cont=7 if regtype==4 &amp; era==2
replace mthreg_cont=7 if regtype==4 &amp; era==3
replace mthreg_cont=7 if regtype==4 &amp; era==4
replace mthreg_cont=5 if regtype==5 &amp; era==1
replace mthreg_cont=5 if regtype==5 &amp; era==2
replace mthreg_cont=5 if regtype==5 &amp; era==3
replace mthreg_cont=5 if regtype==5 &amp; era==4</t>
  </si>
  <si>
    <t>replace drugreg_cont="isoniazid; thiacetazone" if regtype==1 &amp; era==1
replace drugreg_cont="isoniazid; ethambutol" if regtype==1 &amp; era==2
replace drugreg_cont="ethambutol; isoniazid" if regtype==1 &amp; era==3
replace drugreg_cont="rifampcin; isoniazid" if regtype==1 &amp; era==4
replace drugreg_cont="isoniazid; thiacetazone" if regtype==2 &amp; era==1
replace drugreg_cont="isoniazid; ethambutol" if regtype==2 &amp; era==2
replace drugreg_cont="ethambutol; isoniazid" if regtype==2 &amp; era==3
replace drugreg_cont="rifampcin; isoniazid" if regtype==2 &amp; era==4
replace drugreg_cont="isoniazid; thiacetazone" if regtype==3 &amp; era==1
replace drugreg_cont="isoniazid; ethambutol" if regtype==3 &amp; era==2
replace drugreg_cont="ethambutol; isoniazid" if regtype==3 &amp; era==3
replace drugreg_cont="rifampcin; isoniazid" if regtype==3 &amp; era==4
replace drugreg_cont="rifampcin; isoniazid" if regtype==4 &amp; era==1
replace drugreg_cont="rifampcin; isoniazid" if regtype==4 &amp; era==2
replace drugreg_cont="rifampcin; isoniazid" if regtype==4 &amp; era==3
replace drugreg_cont="rifampcin; isoniazid" if regtype==4 &amp; era==4
replace drugreg_cont="isoniazid; thiacetazone" if regtype==5 &amp; era==1
replace drugreg_cont="rifampcin; isoniazid; pyrazinamide; ethambutol" if regtype==5 &amp; era==2
replace drugreg_cont="rifampcin; isoniazid; pyrazinamide; ethambutol" if regtype==5 &amp; era==3
replace drugreg_cont="rifampcin; isoniazid; ethambutol" if regtype==5 &amp; era==4</t>
  </si>
  <si>
    <t>birth_date</t>
  </si>
  <si>
    <t>sex</t>
  </si>
  <si>
    <t>Date of birth</t>
  </si>
  <si>
    <t>Sex</t>
  </si>
  <si>
    <t>Microscopy result at diagnosis</t>
  </si>
  <si>
    <t>mic_res2m</t>
  </si>
  <si>
    <t>Microscopy result 2 months after diagnosis</t>
  </si>
  <si>
    <t>drugres_s</t>
  </si>
  <si>
    <t>drugres_i</t>
  </si>
  <si>
    <t>drugres_r</t>
  </si>
  <si>
    <t>drugres_e</t>
  </si>
  <si>
    <t>drugres_p</t>
  </si>
  <si>
    <t>drugres_c</t>
  </si>
  <si>
    <t>Whether patient was resistant to streptomycin at treatment start</t>
  </si>
  <si>
    <t>Whether patient was resistant to isoniazid at treatment start</t>
  </si>
  <si>
    <t>Whether patient was resistant to rifampicin at treatment start</t>
  </si>
  <si>
    <t>Whether patient was resistant to ethambutol at treatment start</t>
  </si>
  <si>
    <t>Whether patient was resistant to pyrazinamide at treatment start</t>
  </si>
  <si>
    <t>Whether patient was resistant to ciprofloxacin at treatment start</t>
  </si>
  <si>
    <t>#</t>
  </si>
  <si>
    <t>INT</t>
  </si>
  <si>
    <t>CONT</t>
  </si>
  <si>
    <t>Type of regimen</t>
  </si>
  <si>
    <t xml:space="preserve">Adult (15+) smear-positive pulmonary inc miliary, extra-pulmonary TB of the spine &amp; percardium </t>
  </si>
  <si>
    <t>"streptomycin; rifampcin; isoniazid; pyrazinamide"</t>
  </si>
  <si>
    <t>"isoniazid; thiacetazone"</t>
  </si>
  <si>
    <t>"rifampcin; isoniazid; pyrazinamide"</t>
  </si>
  <si>
    <t>"isoniazid; ethambutol"</t>
  </si>
  <si>
    <t>"rifampcin; isoniazid; pyrazinamide; ethambutol"</t>
  </si>
  <si>
    <t>"ethambutol; isoniazid"</t>
  </si>
  <si>
    <t>"rifampcin; isoniazid"</t>
  </si>
  <si>
    <t>Adult (15+) smear-negative TB and other extra-pulmonary TB not included above</t>
  </si>
  <si>
    <t>"streptomycin; ethambutol; isoniazid"</t>
  </si>
  <si>
    <t>"rifampcin; isoniazid pyrazinamide; ethambutol"</t>
  </si>
  <si>
    <t xml:space="preserve">Children (&lt;15) </t>
  </si>
  <si>
    <t>"rinfinah; isoniazid; pyrazinamide; ethambutol"</t>
  </si>
  <si>
    <t xml:space="preserve">TB meningitis </t>
  </si>
  <si>
    <t xml:space="preserve">Recurrent TB, TB treatment failures and defaulters </t>
  </si>
  <si>
    <t>"streptomycin; rifampcin; isoniazid; pyrazinamide; ethambutol"</t>
  </si>
  <si>
    <t>"rifampcin; isoniazid; ethambutol"</t>
  </si>
  <si>
    <t>regintest</t>
  </si>
  <si>
    <t>regcontest</t>
  </si>
  <si>
    <t>Whether intensive phase drug regimen is estimated based on type of person, illness and era</t>
  </si>
  <si>
    <t>Whether continuation phase drug regimen is estimated based on type of person, illness and era</t>
  </si>
  <si>
    <t>ident of contact [wide]</t>
  </si>
  <si>
    <t>Family contact? [wide]</t>
  </si>
  <si>
    <t>Village when ill  [wide]</t>
  </si>
  <si>
    <t>Where did contact occur?  [wide]</t>
  </si>
  <si>
    <t>Date treatment started [date]  [wide]</t>
  </si>
  <si>
    <t>Whether trtdate is an estimate [wide]</t>
  </si>
  <si>
    <t>Place of treatment [wide]</t>
  </si>
  <si>
    <t>Are you sure it was TB? [wide]</t>
  </si>
  <si>
    <t>Did you visit them on the TB ward? Did you act as guardian? [wide]</t>
  </si>
  <si>
    <t>What relationship is this person to you  [wide]</t>
  </si>
  <si>
    <t>Did you have contact with them while they were ill? [wide]</t>
  </si>
  <si>
    <t>When you saw them, when they had TB Did this person have a cough?  [wide]</t>
  </si>
  <si>
    <t>Did you nurse this person while they were ill? [wide]</t>
  </si>
  <si>
    <t>Did you live in the same household as them while they were ill? [wide]</t>
  </si>
  <si>
    <t>Did you sleep in same room as this person while they were ill? [wide]</t>
  </si>
  <si>
    <t>Was your contact with this person indoors? [wide]</t>
  </si>
  <si>
    <t>Was your contact with this person prolonged? [wide]</t>
  </si>
  <si>
    <t>On how many days did you see this person while they were ill? [wide]</t>
  </si>
  <si>
    <t>idcontac*</t>
  </si>
  <si>
    <t>cfamcont*</t>
  </si>
  <si>
    <t>ccontvil*</t>
  </si>
  <si>
    <t>ccontplace*</t>
  </si>
  <si>
    <t>ctrtdate*</t>
  </si>
  <si>
    <t>ctrtdatex*</t>
  </si>
  <si>
    <t>ctrtplace*</t>
  </si>
  <si>
    <t>ccerttbcon*</t>
  </si>
  <si>
    <t>cwardvisit*</t>
  </si>
  <si>
    <t>crelship*</t>
  </si>
  <si>
    <t>ccontaccon*</t>
  </si>
  <si>
    <t>ccough*</t>
  </si>
  <si>
    <t>cnurseill*</t>
  </si>
  <si>
    <t>chouseill*</t>
  </si>
  <si>
    <t>csleepill*</t>
  </si>
  <si>
    <t>ccontacind*</t>
  </si>
  <si>
    <t>ccontaclong*</t>
  </si>
  <si>
    <t>ccontacdays*</t>
  </si>
  <si>
    <t>chtrtint_drugs</t>
  </si>
  <si>
    <t>Treatment change in intensive phase</t>
  </si>
  <si>
    <t>chtrtcont_drugs</t>
  </si>
  <si>
    <t>Treatment change in continuation phase</t>
  </si>
  <si>
    <t>case</t>
  </si>
  <si>
    <t>whether person is a case or control</t>
  </si>
  <si>
    <t>informant</t>
  </si>
  <si>
    <t>type of informant</t>
  </si>
  <si>
    <t>Identifier</t>
  </si>
  <si>
    <t>Misc</t>
  </si>
  <si>
    <t>Informant</t>
  </si>
  <si>
    <t>Demographics</t>
  </si>
  <si>
    <t>SES</t>
  </si>
  <si>
    <t>Family history</t>
  </si>
  <si>
    <t>Previous TB</t>
  </si>
  <si>
    <t>TB illness</t>
  </si>
  <si>
    <t>Diagnostics</t>
  </si>
  <si>
    <t>TB treatment</t>
  </si>
  <si>
    <t>Household</t>
  </si>
  <si>
    <t>Exposures</t>
  </si>
  <si>
    <t>Risk factors</t>
  </si>
  <si>
    <t>Pregnancy</t>
  </si>
  <si>
    <t>Other illness/treatment</t>
  </si>
  <si>
    <t>Contacts</t>
  </si>
  <si>
    <t>Examination</t>
  </si>
  <si>
    <t>HIVART data</t>
  </si>
  <si>
    <t>prefrdate1</t>
  </si>
  <si>
    <t>prefrdate2</t>
  </si>
  <si>
    <t>prefrdate3</t>
  </si>
  <si>
    <t>prefrdate4</t>
  </si>
  <si>
    <t>date of interview</t>
  </si>
  <si>
    <t>"</t>
  </si>
  <si>
    <t>annual follow-up</t>
  </si>
  <si>
    <t>CODE</t>
  </si>
  <si>
    <t>DESCRIPTION</t>
  </si>
  <si>
    <t>00</t>
  </si>
  <si>
    <t>NO SUB-CATEGORY AVAILABLE</t>
  </si>
  <si>
    <t>11</t>
  </si>
  <si>
    <t>AGRICULTURE &amp; FORESTRY</t>
  </si>
  <si>
    <t>12</t>
  </si>
  <si>
    <t>FISHING</t>
  </si>
  <si>
    <t>13</t>
  </si>
  <si>
    <t>MINING</t>
  </si>
  <si>
    <t>19</t>
  </si>
  <si>
    <t>NOT CLASSIFIED</t>
  </si>
  <si>
    <t>21</t>
  </si>
  <si>
    <t>FOOD PROCESSING &amp; SALES</t>
  </si>
  <si>
    <t>22</t>
  </si>
  <si>
    <t>DRINK PROCESSING &amp; SALES</t>
  </si>
  <si>
    <t>31</t>
  </si>
  <si>
    <t>BUILDING &amp; ROAD CONSTRUCTION</t>
  </si>
  <si>
    <t>32</t>
  </si>
  <si>
    <t>MINING &amp; INDUSTRIAL MANUFACTURING</t>
  </si>
  <si>
    <t>33</t>
  </si>
  <si>
    <t>WORKSHOP &amp; DOMESTIC PRODUCTION</t>
  </si>
  <si>
    <t>41</t>
  </si>
  <si>
    <t>WATER</t>
  </si>
  <si>
    <t>42</t>
  </si>
  <si>
    <t>GAS</t>
  </si>
  <si>
    <t>43</t>
  </si>
  <si>
    <t>ELECTRICITY</t>
  </si>
  <si>
    <t>44</t>
  </si>
  <si>
    <t>TELEPHONE</t>
  </si>
  <si>
    <t>45</t>
  </si>
  <si>
    <t>TRANSPORT</t>
  </si>
  <si>
    <t>49</t>
  </si>
  <si>
    <t>51</t>
  </si>
  <si>
    <t>PETTY, RETAIL &amp; WHOLESALE</t>
  </si>
  <si>
    <t>52</t>
  </si>
  <si>
    <t>RETAIL</t>
  </si>
  <si>
    <t>53</t>
  </si>
  <si>
    <t>WHOLESALE</t>
  </si>
  <si>
    <t>54</t>
  </si>
  <si>
    <t>FINANCIAL</t>
  </si>
  <si>
    <t>59</t>
  </si>
  <si>
    <t>61</t>
  </si>
  <si>
    <t>HEALTH</t>
  </si>
  <si>
    <t>62</t>
  </si>
  <si>
    <t>PERSONAL &amp; DOMESTIC</t>
  </si>
  <si>
    <t>63</t>
  </si>
  <si>
    <t>GOVERNMENT &amp; SECURITY</t>
  </si>
  <si>
    <t>64</t>
  </si>
  <si>
    <t>EDUCATION &amp; PASTORAL</t>
  </si>
  <si>
    <t>65</t>
  </si>
  <si>
    <t>INFORMATION &amp; ENTERTAINMENT</t>
  </si>
  <si>
    <t>69</t>
  </si>
  <si>
    <t>99</t>
  </si>
  <si>
    <t>XX</t>
  </si>
  <si>
    <t>NOT RECORDED</t>
  </si>
  <si>
    <t>la def ind</t>
  </si>
  <si>
    <t>20</t>
  </si>
  <si>
    <t>23</t>
  </si>
  <si>
    <t>24</t>
  </si>
  <si>
    <t>25</t>
  </si>
  <si>
    <t>26</t>
  </si>
  <si>
    <t>30</t>
  </si>
  <si>
    <t>34</t>
  </si>
  <si>
    <t>35</t>
  </si>
  <si>
    <t>36</t>
  </si>
  <si>
    <t>37</t>
  </si>
  <si>
    <t>39</t>
  </si>
  <si>
    <t>55</t>
  </si>
  <si>
    <t>56</t>
  </si>
  <si>
    <t>57</t>
  </si>
  <si>
    <t>58</t>
  </si>
  <si>
    <t>NOT APPLICABLE</t>
  </si>
  <si>
    <t>FULL TIME EDUCATON</t>
  </si>
  <si>
    <t>UNABLE TO WORK</t>
  </si>
  <si>
    <t>RETIRED</t>
  </si>
  <si>
    <t>14</t>
  </si>
  <si>
    <t>LOOKING FOR WORK</t>
  </si>
  <si>
    <t>OTHER</t>
  </si>
  <si>
    <t>HOUSEWORK</t>
  </si>
  <si>
    <t>NO SUB-CATEGORY</t>
  </si>
  <si>
    <t>RUNS OWN BUSINESS</t>
  </si>
  <si>
    <t>IN CASH ECONOMY</t>
  </si>
  <si>
    <t>SUBSISTENCE ECONOMY</t>
  </si>
  <si>
    <t>DON'T KNOW PAYMENT</t>
  </si>
  <si>
    <t>SALARY (MONTHLY)</t>
  </si>
  <si>
    <t>WAGE (WEEKLY)</t>
  </si>
  <si>
    <t>CASUAL OR PIECEWORK</t>
  </si>
  <si>
    <t>UNPAID WORKER</t>
  </si>
  <si>
    <t>NO INFORMATION</t>
  </si>
  <si>
    <t>NOT WORKING</t>
  </si>
  <si>
    <t>TEACHERS</t>
  </si>
  <si>
    <t>HEALTH PROFESSIONALS</t>
  </si>
  <si>
    <t>CLERGY</t>
  </si>
  <si>
    <t>OTHER PROFESSIONALS</t>
  </si>
  <si>
    <t>MANAGEMENT IN LARGE ORGANISATIONS</t>
  </si>
  <si>
    <t>SMALL FAMILY BUSINESS</t>
  </si>
  <si>
    <t>COMMERCIAL FARMER</t>
  </si>
  <si>
    <t>TRADITIONAL AUTHORITY</t>
  </si>
  <si>
    <t>SMALL TRADER/STORE</t>
  </si>
  <si>
    <t>OFFICE WORKER</t>
  </si>
  <si>
    <t>BARMAN/GIRL, WAITER</t>
  </si>
  <si>
    <t>SALES ASSISTANT</t>
  </si>
  <si>
    <t>ARMY, POLICE</t>
  </si>
  <si>
    <t>CLINICAL ASSISTANTS</t>
  </si>
  <si>
    <t>OTHER NON-MANUAL</t>
  </si>
  <si>
    <t>CRAFTS AND RELATED SKILLS</t>
  </si>
  <si>
    <t>DRIVER/ASSISTANT DRIVER</t>
  </si>
  <si>
    <t>AFRICAN DOCTOR/HERBALIST</t>
  </si>
  <si>
    <t>OTHER SKILLED MANUAL</t>
  </si>
  <si>
    <t>SUBSISTENCE FARMER</t>
  </si>
  <si>
    <t>HERDSMAN</t>
  </si>
  <si>
    <t>FISHERMAN</t>
  </si>
  <si>
    <t>LABOURER</t>
  </si>
  <si>
    <t>SECURITY GUARD, WATCHMAN</t>
  </si>
  <si>
    <t>HOUSE BOY/GIRL</t>
  </si>
  <si>
    <t>OTHER UNSKILLED MANUAL</t>
  </si>
  <si>
    <t>la def occ</t>
  </si>
  <si>
    <t>curgpssdeg</t>
  </si>
  <si>
    <t>curgpssmin</t>
  </si>
  <si>
    <t>curgpsemin</t>
  </si>
  <si>
    <t>curgpsedeg</t>
  </si>
  <si>
    <t>current GPS coord (south degrees)</t>
  </si>
  <si>
    <t>current GPS coord (south minute)</t>
  </si>
  <si>
    <t>current GPS coord (east degrees)</t>
  </si>
  <si>
    <t>curgpspl</t>
  </si>
  <si>
    <t>drug regimen of intensive phase</t>
  </si>
  <si>
    <t>drug regimen of continuation phase</t>
  </si>
  <si>
    <t>la def emp</t>
  </si>
  <si>
    <t>TB episode</t>
  </si>
  <si>
    <t>Type of TB (from tbcpu combined file)</t>
  </si>
  <si>
    <t>Whether TB is confirmed, probably or unknown (from tbcpu combined file)</t>
  </si>
  <si>
    <t>Highest microscopy result (from tbcpu combined file)</t>
  </si>
  <si>
    <t>Outcome (from tbcpu combined file)</t>
  </si>
  <si>
    <t>Start of TB episode (from tbcpu combined file)</t>
  </si>
  <si>
    <t>End of TB episode (from tbcpu combined file)</t>
  </si>
  <si>
    <t>mic_resC</t>
  </si>
  <si>
    <t>Microscopy result within 2 months of treatment completion</t>
  </si>
  <si>
    <t>hivstatus</t>
  </si>
  <si>
    <t>artstatus</t>
  </si>
  <si>
    <t>arvmths</t>
  </si>
  <si>
    <t>HIV status at interview date</t>
  </si>
  <si>
    <t>ART status at interview date</t>
  </si>
  <si>
    <t>Months on ART at interview date</t>
  </si>
  <si>
    <t>tbcpu</t>
  </si>
  <si>
    <t>mic_resH</t>
  </si>
  <si>
    <t>starteps</t>
  </si>
  <si>
    <t>fineps</t>
  </si>
  <si>
    <t>idnursed2</t>
  </si>
  <si>
    <t>outcome_cpu</t>
  </si>
  <si>
    <t>Type of control</t>
  </si>
  <si>
    <t>cult_res2m</t>
  </si>
  <si>
    <t>cult_resC</t>
  </si>
  <si>
    <t>Culture result at diagnosis</t>
  </si>
  <si>
    <t>Culture result 2 months after diagnosis</t>
  </si>
  <si>
    <t>Culture result within 2 months of treatment completion</t>
  </si>
  <si>
    <t>cultposever</t>
  </si>
  <si>
    <t>at least one positive culture during episode (from tbcpu combined file)</t>
  </si>
  <si>
    <t>biopdate</t>
  </si>
  <si>
    <t>bioptissue</t>
  </si>
  <si>
    <t>biopdisease</t>
  </si>
  <si>
    <t>biopcertainty</t>
  </si>
  <si>
    <t>Date of biopsy</t>
  </si>
  <si>
    <t>Tissue biopsied</t>
  </si>
  <si>
    <t>Disease identified through biopsy</t>
  </si>
  <si>
    <t>Certainty of biopsy diagnosis</t>
  </si>
  <si>
    <t>imm_eu</t>
  </si>
  <si>
    <t>imm_g</t>
  </si>
  <si>
    <t>spstdy</t>
  </si>
  <si>
    <t>In EU immunology study</t>
  </si>
  <si>
    <t>In Gates immunology study</t>
  </si>
  <si>
    <t>In Spouse study</t>
  </si>
  <si>
    <t>recode swglmm 0=.
gen swgldate=intdate-(swglwks*7) if swglwks~=.
replace swglmm=month(swgldate) if swglmm==.
replace swglyear=year(swgldate) if swglyear==.
recode swglyear 9999=. 0=.
replace swgldate=mdy(swglmm,15,swglyear) if swglmm~=. &amp; swglyear~=.
replace swgldate=mdy(6,15,swglyear) if swglmm==. &amp; swglyear~=.</t>
  </si>
  <si>
    <t>recode pretomm1 0=1
recode pretoyear1 9999=. 0=.
gen pretodate1=mdy(pretomm1,15,pretoyear1) if pretomm1~=. &amp; pretoyear1~=.
replace pretodate1=mdy(6,15,pretoyear1) if pretomm1==. &amp; pretoyear1~=.</t>
  </si>
  <si>
    <t>recode pretomm2 0=1
recode pretoyear2 9999=. 0=.
gen pretodate2=mdy(pretomm2,15,pretoyear2) if pretomm2~=. &amp; pretoyear2~=.
replace pretodate2=mdy(6,15,pretoyear2) if pretomm2==. &amp; pretoyear2~=.</t>
  </si>
  <si>
    <t>recode pretomm3 0=1
recode pretoyear3 9999=. 0=.
gen pretodate3=mdy(pretomm3,15,pretoyear3) if pretomm3~=. &amp; pretoyear3~=.
replace pretodate3=mdy(6,15,pretoyear3) if pretomm3==. &amp; pretoyear3~=.</t>
  </si>
  <si>
    <t>recode pretomm4 0=.
recode pretoyear4 9999=. 0=.
gen pretodate4=mdy(pretomm4,15,pretoyear4) if pretomm4~=. &amp; pretoyear4~=.
replace pretodate4=mdy(6,15,pretoyear4) if pretomm4==. &amp; pretoyear4~=.</t>
  </si>
  <si>
    <t>S</t>
  </si>
  <si>
    <t>recode hhcons .=0</t>
  </si>
  <si>
    <t>Coding</t>
  </si>
  <si>
    <t>occgp</t>
  </si>
  <si>
    <t>Main occupation</t>
  </si>
  <si>
    <t>recode occgp 0/2=1 3/6=2 7/11=3, gen(emp_score)
la def emp_score 1 "Low" 2 "Medium" 3 "High"
la val emp_score emp_score</t>
  </si>
  <si>
    <t>Main occuption of household head</t>
  </si>
  <si>
    <t>occgphead</t>
  </si>
  <si>
    <t>recode occgphead 0/2=1 3/6=2 7/11=3, gen(emp_scoreh)
la val emp_scoreh emp_score</t>
  </si>
  <si>
    <t>Whether household head is formally trained in occupation</t>
  </si>
  <si>
    <t>Certainty of illness timing</t>
  </si>
  <si>
    <t>Date first seeing health practitioner for illness</t>
  </si>
  <si>
    <t>Whether firsthpdate is estimated</t>
  </si>
  <si>
    <t>mic_resD</t>
  </si>
  <si>
    <t>treatstartdate</t>
  </si>
  <si>
    <t>treatstartdatex</t>
  </si>
  <si>
    <t>Start date of treatment</t>
  </si>
  <si>
    <t>Whether treatstartdate is estimated</t>
  </si>
  <si>
    <t>gen treatstartdate=mohregdate
replace treatstartdate=treatdate if treatstartdate==.</t>
  </si>
  <si>
    <t>current GPS coord (east minutes)</t>
  </si>
  <si>
    <t>GPS based on village or household</t>
  </si>
  <si>
    <t>ghhid of household1</t>
  </si>
  <si>
    <t>Year stopped drinking alcohol</t>
  </si>
  <si>
    <t>Year stopped smoking</t>
  </si>
  <si>
    <t>Currently pregnant</t>
  </si>
  <si>
    <t>Months pregnant</t>
  </si>
  <si>
    <t>Start date of living in house where became ill (if not current house)</t>
  </si>
  <si>
    <t>Whether illhsefrdate1 is an estimate</t>
  </si>
  <si>
    <t>Stop date of living in house where became ill (if not current house)</t>
  </si>
  <si>
    <t>Whether illhsetodate1 is an estimate</t>
  </si>
  <si>
    <t>Start date of living in house2 where became ill (if not current house)</t>
  </si>
  <si>
    <t>Whether illhsefrdate2 is an estimate</t>
  </si>
  <si>
    <t>Sx: from source but not used; Sd: from source, used but then dropped; S: from source, kept; Dx: derived variable used but then dropped;  Dpd: previously derived variable, used but then dropped; Dd: derived variable, used but then dropped; Dp: previously derived variable, kept; D: derived variable, kept</t>
  </si>
  <si>
    <t>DEFINITION</t>
  </si>
  <si>
    <t>LABEL</t>
  </si>
  <si>
    <t>VARIABLE</t>
  </si>
  <si>
    <t>VARIABLE (TABLE)</t>
  </si>
  <si>
    <t>PROCESSING</t>
  </si>
  <si>
    <t>Impossible to ask marital history and pregnancy questions</t>
  </si>
  <si>
    <t>Does household head have a formal qualification for main occupation?</t>
  </si>
  <si>
    <t>if first traditional healer: When first go to a health centre/clinic/hospital?</t>
  </si>
  <si>
    <t>Have you at any point been bedridden with this illness?</t>
  </si>
  <si>
    <t xml:space="preserve">Have you lived in another household during the last five years? </t>
  </si>
  <si>
    <t>living in (current household) when you became unwell with this illness?</t>
  </si>
  <si>
    <t>If no: Which village living in when you became unwell?</t>
  </si>
  <si>
    <t>Lived in another household for two weeks or more since you started coughing?</t>
  </si>
  <si>
    <t xml:space="preserve">Been to an ART clinic as a guardian to someone or as a patient? </t>
  </si>
  <si>
    <t xml:space="preserve">Has anyone in your household or close family EVER been treated for TB? </t>
  </si>
  <si>
    <t xml:space="preserve">Do you know anyone else who has been treated for TB, WITHIN THE LAST 5 YEARS? </t>
  </si>
  <si>
    <t>Before becoming ill, was child carried by mother while they were cooking?</t>
  </si>
  <si>
    <t>Before becaming ill, did cooking smoke make you cough or irritate your eyes?</t>
  </si>
  <si>
    <t>Since you became ill but before admission to hospital was anyone nursing you?</t>
  </si>
  <si>
    <t>Living as married with anyone while ill but before hospital admission</t>
  </si>
  <si>
    <t xml:space="preserve">In the year before illness, num adults shared a sleeping dwelling with? </t>
  </si>
  <si>
    <t xml:space="preserve">In the year before illness, num children shared a sleeping dwelling with? </t>
  </si>
  <si>
    <t xml:space="preserve">When became ill, num adults shared a sleeping dwelling with? </t>
  </si>
  <si>
    <t xml:space="preserve">When became ill, num children shared a sleeping dwelling with? </t>
  </si>
  <si>
    <t>CATEGORY</t>
  </si>
  <si>
    <t>variable: ident (table[s]: many of the tables link together on ident)</t>
  </si>
  <si>
    <t>variable: typind (table[s]:  tb_tbo)</t>
  </si>
  <si>
    <t>variable: hhcons (table[s]: tb_tbx)</t>
  </si>
  <si>
    <t>variable: stid (table[s]: many of the tables link together on stid)</t>
  </si>
  <si>
    <t>variable: pvrstid (table[s]: tb_tbx)</t>
  </si>
  <si>
    <t>variable: annualfu (table[s]: tb_tbx)</t>
  </si>
  <si>
    <t>variable: version (table[s]: tb_tbx, tb_tbxto2007, tb_tbo, tb_tboto2007)</t>
  </si>
  <si>
    <t>variable: outvers (table[s]: tb_tbx, tb_tbxto2007)</t>
  </si>
  <si>
    <t>variable: informtid (table[s]: tb_tbx, tb_tbxto2007, tb_tbo, tb_tboto2007)</t>
  </si>
  <si>
    <t>variable: sex (table[s]: gen_identity)</t>
  </si>
  <si>
    <t>variable: notprivate (table[s]: tbold_tbpart1/2, tbold_control)</t>
  </si>
  <si>
    <t>variable: intdate (table[s]: tb_tbx, tb_tbxto2007, tbold_tbpart1/2, tb_tbo, tb_tboto2007, tbold_control)</t>
  </si>
  <si>
    <t>variable: stayaway (table[s]: tbold_tbpart1/2, tbold_control)</t>
  </si>
  <si>
    <t>variable: yearsaway (table[s]: tbold_tbpart1/2, tbold_control)</t>
  </si>
  <si>
    <t>variable: emp (table[s]: tb_tbx, tb_tbo, tb_tboto2007)</t>
  </si>
  <si>
    <t>variable: ind (table[s]: tb_tboto2007)</t>
  </si>
  <si>
    <t>variable: trained (table[s]: tb_tboto2007)</t>
  </si>
  <si>
    <t>variable: empnum (table[s]: tb_tboto2007)</t>
  </si>
  <si>
    <t>variable: occ (table[s]: tb_tbx, tbold_part1/2, tb_tbo, tb_tboto2007, tbold_control)</t>
  </si>
  <si>
    <t>variable: occqualany (table[s]: tb_tbx, tb_tbo)</t>
  </si>
  <si>
    <t>variable: emphead (table[s]: tb_tbx, tb_tbxto2007, tb_tbo, tb_tboto2007)</t>
  </si>
  <si>
    <t>variable: occqualanyh (table[s]: tb_tbx, tb_tbo)</t>
  </si>
  <si>
    <t>variable: indhead (table[s]: tb_tbxto2007, tb_tboto2007)</t>
  </si>
  <si>
    <t>variable: empnumh (table[s]: tb_tbxto2007, tb_tboto2007)</t>
  </si>
  <si>
    <t>variable: mothvita (table[s]: tb_tbx, tb_tbo)</t>
  </si>
  <si>
    <t>variable: fathvita (table[s]: tb_tbx, tb_tbo)</t>
  </si>
  <si>
    <t>variable: pretrtpl (table[s]: tb_tbx, tb_tbxto2007, tbold_part1/2, tb_tbo, tb_tboto2007, tbold_control)</t>
  </si>
  <si>
    <t>variable: tbtype (table[s]: tbcpu [derived table])</t>
  </si>
  <si>
    <t>variable: tbcpu (table[s]: tbcpu [derived table])</t>
  </si>
  <si>
    <t>variable: outcome_cpu (table[s]: tbcpu [derived table])</t>
  </si>
  <si>
    <t>variable: starteps (table[s]: tbcpu [derived table])</t>
  </si>
  <si>
    <t>variable: fineps (table[s]: tbcpu [derived table])</t>
  </si>
  <si>
    <t>variable: cough (table[s]: tb_tbx, tb_tbxto2007, tb_tbo, tb_tboto2007)</t>
  </si>
  <si>
    <t>variable: swgl (table[s]: tb_tbx, tb_tbxto2007)</t>
  </si>
  <si>
    <t>variable: practype (table[s]: tb_tbx, tb_tbxto2007, tbold_part1/2)</t>
  </si>
  <si>
    <t>variable: hcdate (table[s]: tb_tbx, tb_tbxto2007, tbold_part1/2)</t>
  </si>
  <si>
    <t>variable: hcdatex (table[s]: tb_tbx, tb_tbxto2007, tbold_part1/2)</t>
  </si>
  <si>
    <t>variable: suggestb (table[s]: tb_tbx, tb_tbxto2007, tbold_part1/2)</t>
  </si>
  <si>
    <t>variable: howadmit (table[s]: tb_tbx, tb_tbxto2007, tbold_part1/2)</t>
  </si>
  <si>
    <t>variable: bedridden (table[s]: tb_tbx, tb_tbxto2007)</t>
  </si>
  <si>
    <t>variable: tbtype1 (table[s]: tb_tbx, tb_tbxto2007, tbold_part1/2)</t>
  </si>
  <si>
    <t>variable: tbtype2 (table[s]: tb_tbx, tb_tbxto2007, tbold_part1/2)</t>
  </si>
  <si>
    <t>variable: tbtype3 (table[s]: tb_tbx, tb_tbxto2007, tbold_part1/2)</t>
  </si>
  <si>
    <t>variable: smeacult (table[s]: tb_tbx, tb_tbxto2007)</t>
  </si>
  <si>
    <t>variable: xpert (table[s]: tb_tbx)</t>
  </si>
  <si>
    <t>variable: indication (table[s]: tb_tbx)</t>
  </si>
  <si>
    <t>variable: mtb (table[s]: tb_tbx)</t>
  </si>
  <si>
    <t>variable: rif (table[s]: tb_tbx)</t>
  </si>
  <si>
    <t>variable: cxr (table[s]: tb_tbx, tb_tbxto2007)</t>
  </si>
  <si>
    <t>variable: cxrdiag (table[s]: tb_tbx, tb_tbxto2007)</t>
  </si>
  <si>
    <t>variable: lymphhis (table[s]: tb_tbx, tb_tbxto2007)</t>
  </si>
  <si>
    <t>variable: hbres (table[s]: tb_tbx, tb_tbxto2007, tb_tboto2007)</t>
  </si>
  <si>
    <t>variable: ictres (table[s]: tb_tbxto2007, tb_tboto2007)</t>
  </si>
  <si>
    <t>variable: tbclin (table[s]: tb_tbx)</t>
  </si>
  <si>
    <t>variable: tidate (table[s]: tb_tbx)</t>
  </si>
  <si>
    <t>variable: tbclin1 (table[s]: tb_tbx)</t>
  </si>
  <si>
    <t>variable: treatint (table[s]: tb_tbx, tb_tbxto2007)</t>
  </si>
  <si>
    <t>variable: trtstartpl (table[s]: tb_tbx)</t>
  </si>
  <si>
    <t>&lt;drug regimens changed over time for different groups, so first work out age, type &amp; era&gt;
gen age=int((treatstartdate-birth_date)/365.25)
gen regtype=1 if age&gt;=15 &amp; (mic_resD==1 | tbtype1==7 | tbtype2==7 | tbtype3==7) 
replace regtype=2 if age&gt;=15 &amp; mic_resD==0 &amp; tbtype1~=7 &amp; tbtype2~=7 &amp; tbtype3~=7
replace regtype=3 if age&lt;15 &amp; (treatint~=4 &amp; treatint~=5)
replace regtype=4 if treatint==5
replace regtype=5 if treatint==4
gen era=1 if year(treatstartdate)&lt;=1995 &amp; treatstartdate~=.
replace era=2 if year(treatstartdate)&gt;=1996 &amp; year(treatstartdate)&lt;=2000
replace era=3 if year(treatstartdate)&gt;=2001 &amp; year(treatstartdate)&lt;=2006
replace era=4 if year(treatstartdate)&gt;=2007 &amp; treatstartdate~=.
&lt;then use these variables to estimate regimen&gt;
egen drugreg_cont1=concat(cptreat_h cptreat_r cptreat_z cptreat_t cptreat_e cptreat_f), punct("; ")
gen drugreg_cont=subinstr(drugreg_cont1," ;", "",.)
replace drugreg_cont="" if drugreg_cont==";"
replace drugreg_cont="isoniazid; thiacetazone;" if regtype==1 &amp; era==1 &amp; regcontest~=0
replace drugreg_cont="isoniazid; ethambutol;" if regtype==1 &amp; era==2 &amp; regcontest~=0
replace drugreg_cont="ethambutol; isoniazid;" if regtype==1 &amp; era==3 &amp; regcontest~=0
replace drugreg_cont="rifampicin; isoniazid;" if regtype==1 &amp; era==4 &amp; regcontest~=0
replace drugreg_cont="isoniazid; thiacetazone;" if regtype==2 &amp; era==1 &amp; regcontest~=0
replace drugreg_cont="isoniazid; ethambutol;" if regtype==2 &amp; era==2 &amp; regcontest~=0
replace drugreg_cont="ethambutol; isoniazid;" if regtype==2 &amp; era==3 &amp; regcontest~=0
replace drugreg_cont="rifampicin; isoniazid;" if regtype==2 &amp; era==4 &amp; regcontest~=0
replace drugreg_cont="isoniazid; thiacetazone;" if regtype==3 &amp; era==1 &amp; regcontest~=0
replace drugreg_cont="isoniazid; ethambutol;" if regtype==3 &amp; era==2 &amp; regcontest~=0
replace drugreg_cont="ethambutol; isoniazid;" if regtype==3 &amp; era==3 &amp; regcontest~=0
replace drugreg_cont="rifampicin; isoniazid;" if regtype==3 &amp; era==4 &amp; regcontest~=0
replace drugreg_cont="rifampicin; isoniazid;" if regtype==4 &amp; era==1 &amp; regcontest~=0
replace drugreg_cont="rifampicin; isoniazid;" if regtype==4 &amp; era==2 &amp; regcontest~=0
replace drugreg_cont="rifampicin; isoniazid;" if regtype==4 &amp; era==3 &amp; regcontest~=0
replace drugreg_cont="rifampicin; isoniazid;" if regtype==4 &amp; era==4 &amp; regcontest~=0
replace drugreg_cont="isoniazid; thiacetazone;" if regtype==5 &amp; era==1 &amp; regcontest~=0
replace drugreg_cont="rifampicin; isoniazid; pyrazinamide; ethambutol;" if regtype==5 &amp; era==2 &amp; regcontest~=0
replace drugreg_cont="rifampicin; isoniazid; pyrazinamide; ethambutol;" if regtype==5 &amp; era==3 &amp; regcontest~=0
replace drugreg_cont="rifampicin; isoniazid; ethambutol;" if regtype==5 &amp; era==4 &amp; regcontest~=0
replace regcontest=1 if drugreg_cont~="" &amp; regcontest==.</t>
  </si>
  <si>
    <t>&lt;drug regimens changed over time for different groups, so first work out age, type &amp; era&gt;
gen age=int((treatstartdate-birth_date)/365.25)
gen regtype=1 if age&gt;=15 &amp; (mic_resD==1 | tbtype1==7 | tbtype2==7 | tbtype3==7) 
replace regtype=2 if age&gt;=15 &amp; mic_resD==0 &amp; tbtype1~=7 &amp; tbtype2~=7 &amp; tbtype3~=7
replace regtype=3 if age&lt;15 &amp; (treatint~=4 &amp; treatint~=5)
replace regtype=4 if treatint==5
replace regtype=5 if treatint==4
gen era=1 if year(treatstartdate)&lt;=1995 &amp; treatstartdate~=.
replace era=2 if year(treatstartdate)&gt;=1996 &amp; year(treatstartdate)&lt;=2000
replace era=3 if year(treatstartdate)&gt;=2001 &amp; year(treatstartdate)&lt;=2006
replace era=4 if year(treatstartdate)&gt;=2007 &amp; treatstartdate~=.
&lt;then use these variables to estimate lenth of regimen&gt;
gen mthreg_int=2 if regtype==1 &amp; era==1
replace mthreg_int=2 if regtype==1 &amp; era==2
replace mthreg_int=2 if regtype==1 &amp; era==3
replace mthreg_int=2 if regtype==1 &amp; era==4
replace mthreg_int=1 if regtype==2 &amp; era==1
replace mthreg_int=1 if regtype==2 &amp; era==2
replace mthreg_int=2 if regtype==2 &amp; era==3
replace mthreg_int=2 if regtype==2 &amp; era==4
replace mthreg_int=2 if regtype==3 &amp; era==1
replace mthreg_int=5 if regtype==3 &amp; era==2
replace mthreg_int=2 if regtype==3 &amp; era==3
replace mthreg_int=2 if regtype==3 &amp; era==4
replace mthreg_int=2 if regtype==4 &amp; era==1
replace mthreg_int=2 if regtype==4 &amp; era==2
replace mthreg_int=2 if regtype==4 &amp; era==3
replace mthreg_int=2 if regtype==4 &amp; era==4
replace mthreg_int=3 if regtype==5 &amp; era==1
replace mthreg_int=3 if regtype==5 &amp; era==2
replace mthreg_int=3 if regtype==5 &amp; era==3
replace mthreg_int=3 if regtype==5 &amp; era==4</t>
  </si>
  <si>
    <t>&lt;drug regimens changed over time for different groups, so first work out age, type &amp; era&gt;
gen age=int((treatstartdate-birth_date)/365.25)
gen regtype=1 if age&gt;=15 &amp; (mic_resD==1 | tbtype1==7 | tbtype2==7 | tbtype3==7) 
replace regtype=2 if age&gt;=15 &amp; mic_resD==0 &amp; tbtype1~=7 &amp; tbtype2~=7 &amp; tbtype3~=7
replace regtype=3 if age&lt;15 &amp; (treatint~=4 &amp; treatint~=5)
replace regtype=4 if treatint==5
replace regtype=5 if treatint==4
gen era=1 if year(treatstartdate)&lt;=1995 &amp; treatstartdate~=.
replace era=2 if year(treatstartdate)&gt;=1996 &amp; year(treatstartdate)&lt;=2000
replace era=3 if year(treatstartdate)&gt;=2001 &amp; year(treatstartdate)&lt;=2006
replace era=4 if year(treatstartdate)&gt;=2007 &amp; treatstartdate~=.
&lt;then use these variables to estimate lenth of regimen&gt;
gen mthreg_cont=6 if regtype==1 &amp; era==1
replace mthreg_cont=6 if regtype==1 &amp; era==2
replace mthreg_cont=6 if regtype==1 &amp; era==3
replace mthreg_cont=4 if regtype==1 &amp; era==4
replace mthreg_cont=11 if regtype==2 &amp; era==1
replace mthreg_cont=11 if regtype==2 &amp; era==2
replace mthreg_cont=6 if regtype==2 &amp; era==3
replace mthreg_cont=4 if regtype==2 &amp; era==4
replace mthreg_cont=6 if regtype==3 &amp; era==1
replace mthreg_cont=6 if regtype==3 &amp; era==2
replace mthreg_cont=6 if regtype==3 &amp; era==3
replace mthreg_cont=4 if regtype==3 &amp; era==4
replace mthreg_cont=7 if regtype==4 &amp; era==1
replace mthreg_cont=7 if regtype==4 &amp; era==2
replace mthreg_cont=7 if regtype==4 &amp; era==3
replace mthreg_cont=7 if regtype==4 &amp; era==4
replace mthreg_cont=5 if regtype==5 &amp; era==1
replace mthreg_cont=5 if regtype==5 &amp; era==2
replace mthreg_cont=5 if regtype==5 &amp; era==3
replace mthreg_cont=5 if regtype==5 &amp; era==4</t>
  </si>
  <si>
    <t>variable: trtchng (table[s]: tb_tbx, tb_tbxto2007, tbold_part1/2)</t>
  </si>
  <si>
    <t>variable: trtchngrsn (table[s]:  tb_tbx, tb_tbxto2007, tbold_part1/2)</t>
  </si>
  <si>
    <t>variable: cptrtchng (table[s]:  tb_tbx, tb_tbxto2007, tbold_part1/2)</t>
  </si>
  <si>
    <t>variable: cpchngrsn (table[s]: tb_tbx, tb_tbxto2007, tbold_part1/2)</t>
  </si>
  <si>
    <t>variable: idhdhse (table[s]: tb_tbx, tb_tbo)</t>
  </si>
  <si>
    <t>variable: curhse (table[s]: tbold_part1/2, tb_tboto2007, tbold_control)</t>
  </si>
  <si>
    <t>variable: curvil (table[s]: tb_tbx, tb_tbxto2007, tbold_part1/2, tb_tboto2007, tbold_control)</t>
  </si>
  <si>
    <t>variable: curghhid (table[s]: tb_tbxto2007)
variable: ghhid (table[s]: tb_tboto2007)</t>
  </si>
  <si>
    <t>variable: posn (table[s]: tb_tbx, tb_tbo, tb_tboto2007)</t>
  </si>
  <si>
    <t>variable: othhh5yr (table[s]: tb_tbx, tb_tbxto2007, tb_tbo, tb_tboto2007)</t>
  </si>
  <si>
    <t>variable: previl1 (table[s]: tb_tbx, tb_tbxto2007, tbold_part1/2, tb_tbo, tb_tboto2007, tbold_control)</t>
  </si>
  <si>
    <t>variable: leaversn1 (table[s]: tb_tbxto2007, tbold_part1/2, tb_tboto2007, tbold_control)</t>
  </si>
  <si>
    <t>variable: previl2 (table[s]: tb_tbxto2007, tbold_part1/2, tb_tboto2007, tbold_control)</t>
  </si>
  <si>
    <t>variable: previl3 (table[s]: tb_tbxto2007, tbold_part1/2, tb_tboto2007, tbold_control)</t>
  </si>
  <si>
    <t>variable: leaversn2 (table[s]: tb_tbxto2007, tbold_part1/2, tb_tboto2007, tbold_control)</t>
  </si>
  <si>
    <t>variable: leaversn3 (table[s]: tb_tbxto2007, tbold_part1/2, tb_tboto2007, tbold_control)</t>
  </si>
  <si>
    <t>variable: previl4 (table[s]: tb_tbxto2007, tbold_part1/2, tb_tboto2007, tbold_control)</t>
  </si>
  <si>
    <t>variable: leaversn4 (table[s]: tb_tbxto2007, tbold_part1/2, tb_tboto2007, tbold_control)</t>
  </si>
  <si>
    <t>variable: illcurhse (table[s]: tb_tbx, tb_tbxto2007)</t>
  </si>
  <si>
    <t>variable: illghhid1 (table[s]: tb_tbxto2007)</t>
  </si>
  <si>
    <t>variable: illtovill1 (table[s]: tb_tbx)</t>
  </si>
  <si>
    <t>variable: illvrsn1 (table[s]: tb_tbx, tb_tbxto2007)</t>
  </si>
  <si>
    <t>variable: illothhh (table[s]: tb_tbx, tb_tbxto2007)</t>
  </si>
  <si>
    <t>variable: illghhid2 (table[s]: tb_tbx)</t>
  </si>
  <si>
    <t>variable: illsleep2 (table[s]: tb_tbx)</t>
  </si>
  <si>
    <t>variable: illtodate2 (table[s]: tb_tbx, tb_tbxto2007)</t>
  </si>
  <si>
    <t>variable: illtodate2x (table[s]: tb_tbx, tb_tbxto2007)</t>
  </si>
  <si>
    <t>variable: illtovill2 (table[s]: tb_tbx)</t>
  </si>
  <si>
    <t>variable: illghhid3 (table[s]: tb_tbxto2007)</t>
  </si>
  <si>
    <t>variable: illsleep3 (table[s]: tb_tbxto2007)</t>
  </si>
  <si>
    <t>variable: illfromdate3 (table[s]: tb_tbx)</t>
  </si>
  <si>
    <t>variable: illfromdate3x (table[s]: tb_tbx)</t>
  </si>
  <si>
    <t>variable: illtodate3 (table[s]: tb_tbx)</t>
  </si>
  <si>
    <t>variable: illtodate3x (table[s]: tb_tbx)</t>
  </si>
  <si>
    <t>variable: illtovill3 (table[s]: tb_tbx)</t>
  </si>
  <si>
    <t>variable: clincon (table[s]: tb_tbx)</t>
  </si>
  <si>
    <t>variable: clin1 (table[s]: tb_tbx)</t>
  </si>
  <si>
    <t>variable: firyr1 (table[s]: tb_tbx)</t>
  </si>
  <si>
    <t>variable: lasyr1 (table[s]: tb_tbx)</t>
  </si>
  <si>
    <t>variable: clin2 (table[s]: tb_tbx)</t>
  </si>
  <si>
    <t>variable: firyr2 (table[s]: tb_tbx)</t>
  </si>
  <si>
    <t>variable: lasyr2 (table[s]: tb_tbx)</t>
  </si>
  <si>
    <t>variable: famtrttb (table[s]: tb_tbx, tb_tbxto2007, tbold_part1/2, tb_tbo, tb_tboto2007, tbold_control)</t>
  </si>
  <si>
    <t>variable: knowtrttb (table[s]: tb_tbx, tb_tbxto2007, tbold_part1/2, tb_tbo, tb_tboto2007, tbold_control)</t>
  </si>
  <si>
    <t>variable: idcontac (table[s]: tb_contact, tb_contactto2007, tbold_contact)</t>
  </si>
  <si>
    <t>variable: famcont (table[s]: tb_contact, tb_contactto2007, tbold_contact)</t>
  </si>
  <si>
    <t>variable: contplace (table[s]: tb_contactto2007)</t>
  </si>
  <si>
    <t>variable: trtdatex (table[s]: tb_contact, tb_contactto2007, tbold_contact)</t>
  </si>
  <si>
    <t>variable: trtplace (table[s]:  tb_contact, tb_contactto2007, tbold_contact)</t>
  </si>
  <si>
    <t>variable: certtbcon (table[s]: tb_contact)</t>
  </si>
  <si>
    <t>variable: wardvisit (table[s]:  tb_contact, tb_contactto2007)</t>
  </si>
  <si>
    <t>variable: relship (table[s]:  tb_contact, tb_contactto2007, tbold_contact)</t>
  </si>
  <si>
    <t>variable: contaccon (table[s]: tb_contact, tb_contactto2007)</t>
  </si>
  <si>
    <t>variable: cough (table[s]: tb_contact, tb_contactto2007)</t>
  </si>
  <si>
    <t>variable: nurseill (table[s]: tb_contact, tb_contactto2007, tbold_contact)</t>
  </si>
  <si>
    <t>variable: houseill (table[s]: tb_contact, tb_contactto2007)</t>
  </si>
  <si>
    <t>variable: sleepill (table[s]: tb_contact, tb_contactto2007, tbold_contact)</t>
  </si>
  <si>
    <t>variable: contacind (table[s]: tb_contact, tb_contactto2007, tbold_contact)</t>
  </si>
  <si>
    <t>variable: contaclong (table[s]: tb_contact, tb_contactto2007, tbold_contact)</t>
  </si>
  <si>
    <t>variable: contacdays (table[s]: tb_contact, tb_contactto2007, tbold_contact)</t>
  </si>
  <si>
    <t>variable: drinkalcoh (table[s]: tbold_part1/2, tb_tbo, tbold_control)</t>
  </si>
  <si>
    <t>variable: drinkyears (table[s]: tbold_part1/2, tb_tbo, tbold_control)</t>
  </si>
  <si>
    <t>variable: drinkstill (table[s]: tbold_part1/2, tb_tbo, tbold_control)</t>
  </si>
  <si>
    <t>variable: drinkfreq (table[s]: tbold_part1/2, tb_tbo, tbold_control)</t>
  </si>
  <si>
    <t>variable: smokewhat (table[s]: tb_tbx, tb_tbxto2007, tbold_part1/2, tb_tbo, tb_tboto2007, tbold_control)</t>
  </si>
  <si>
    <t>variable: smokenocig (table[s]: tb_tbx, tb_tbxto2007, tbold_part1/2, tb_tbo, tb_tboto2007, tbold_control)</t>
  </si>
  <si>
    <t>variable: smokeyears (table[s]: tb_tbx, tb_tbxto2007, tbold_part1/2, tb_tbo, tb_tboto2007, tbold_control)</t>
  </si>
  <si>
    <t>variable: smokestill (table[s]: tb_tbx, tb_tbxto2007, tbold_part1/2, tb_tbo, tb_tboto2007, tbold_control)</t>
  </si>
  <si>
    <t>variable: cooking (table[s]: tbold_part1/2, tbold_control)</t>
  </si>
  <si>
    <t>variable: cookcarrid (table[s]: tbold_part1/2, tbold_control)</t>
  </si>
  <si>
    <t>variable: billsmkiri (table[s]: tbold_part1/2, tbold_control)</t>
  </si>
  <si>
    <t>variable: smkiriwhen (table[s]: tbold_part1/2, tbold_control)</t>
  </si>
  <si>
    <t>variable: dryfiretyp (table[s]: tbold_part1/2, tbold_control)</t>
  </si>
  <si>
    <t>variable: dryfirepl (table[s]: tbold_part1/2, tbold_control)</t>
  </si>
  <si>
    <t>variable: wetfiretyp (table[s]: tbold_part1/2, tbold_control)</t>
  </si>
  <si>
    <t>variable: wetfirepl (table[s]: tbold_part1/2, tbold_control)</t>
  </si>
  <si>
    <t>variable: burnrepins (table[s]: tbold_part1/2, tbold_control)</t>
  </si>
  <si>
    <t>variable: burnwhat (table[s]: tbold_part1/2, tbold_control)</t>
  </si>
  <si>
    <t>variable: burnplace (table[s]: tbold_part1/2, tbold_control)</t>
  </si>
  <si>
    <t>variable: smokefish (table[s]: tbold_part1/2, tbold_control)</t>
  </si>
  <si>
    <t>variable: pregever (table[s]: tb_tbxto2007, tbold_part1/2, tb_tboto2007, tbold_control)</t>
  </si>
  <si>
    <t>variable: illstart (table[s]: tbold_part1/2)</t>
  </si>
  <si>
    <t>variable: birthever (table[s]: tb_tbxto2007, tbold_part1/2, tb_tboto2007, tbold_control)</t>
  </si>
  <si>
    <t>variable: totbirths (table[s]: tb_tbxto2007, tbold_part1/2, tb_tboto2007, tbold_control)</t>
  </si>
  <si>
    <t>variable: recbirout (table[s]: tb_tbxto2007, tb_tboto2007)</t>
  </si>
  <si>
    <t>variable: dmisabort (table[s]: tb_tbxto2007, tbold_part1/2, tb_tboto2007, tbold_control)</t>
  </si>
  <si>
    <t>variable: dmisabpmth (table[s]: tb_tbxto2007, tbold_part1/2, tb_tboto2007, tbold_control)</t>
  </si>
  <si>
    <t>variable: emisabort (table[s]: tb_tbxto2007, tbold_part1/2, tb_tboto2007, tbold_control)</t>
  </si>
  <si>
    <t>variable: emisabpmth (table[s]: tb_tbxto2007, tbold_part1/2, tb_tboto2007, tbold_control)</t>
  </si>
  <si>
    <t>variable: diabetes (table[s]: tbold_part1/2, tbold_control)</t>
  </si>
  <si>
    <t>variable: seriousdis (table[s]: tbold_part1/2, tbold_control)</t>
  </si>
  <si>
    <t>nearesthivnegdate</t>
  </si>
  <si>
    <t>Nearest negative HIV test date closest to TB interview</t>
  </si>
  <si>
    <t>Ever been to school</t>
  </si>
  <si>
    <t>Highest schooling type</t>
  </si>
  <si>
    <t>Highest schooling standard</t>
  </si>
  <si>
    <t>Ever treated for TB previously</t>
  </si>
  <si>
    <t>Year previously treated for TB</t>
  </si>
  <si>
    <t>&lt;variable is only made numerical&gt;</t>
  </si>
  <si>
    <t>text (see val_village listing)</t>
  </si>
  <si>
    <t>text (see val_vcentre listing)</t>
  </si>
  <si>
    <t>variable: nursed (table[s]: tb_tbx, tb_tbxto2007)</t>
  </si>
  <si>
    <t>variable: idnursed1 (table[s]: tb_tbx, tb_tbxto2007)</t>
  </si>
  <si>
    <t>variable: idnursed2 (table[s]: tb_tbx, tb_tbxto2007)</t>
  </si>
  <si>
    <t>variable: idnursed3 (table[s]: tb_tbx, tb_tbxto2007)</t>
  </si>
  <si>
    <t>variable: maridill (table[s]: tb_tbx, tb_tbxto2007)</t>
  </si>
  <si>
    <t>variable: idspouse1 (table[s]: tb_tbx, tb_tbxto2007)</t>
  </si>
  <si>
    <t>variable: spougard1 (table[s]: tb_tbx)</t>
  </si>
  <si>
    <t>variable: idspouse2 (table[s]: tb_tbx, tb_tbxto2007)</t>
  </si>
  <si>
    <t>variable: spougard2 (table[s]: tb_tbx)</t>
  </si>
  <si>
    <t>variable: idspouse3 (table[s]: tb_tbx, tb_tbxto2007)</t>
  </si>
  <si>
    <t>variable: spougard3 (table[s]: tb_tbx)</t>
  </si>
  <si>
    <t>variable: billdwlad (table[s]: tbold_part1/2, tbold_control)</t>
  </si>
  <si>
    <t>variable: billdwlch (table[s]: tbold_part1/2, tbold_control)</t>
  </si>
  <si>
    <t>variable: willdwlad (table[s]: tbold_part1/2, tbold_control)</t>
  </si>
  <si>
    <t>variable: willdwlch (table[s]: tbold_part1/2, tbold_control)</t>
  </si>
  <si>
    <t>variable: haemopt (table[s]: tb_tbo, tb_tboto2007)</t>
  </si>
  <si>
    <t>variable: examglands (table[s]: tb_tbo, tb_tboto2007)</t>
  </si>
  <si>
    <t>variable: fntbpul (table[s]: tb_tbo, tb_tboto2007)</t>
  </si>
  <si>
    <t>variable: fntbgl (table[s]: tb_tbo, tb_tboto2007)</t>
  </si>
  <si>
    <t>variable: fntboth (table[s]: tb_tbo, tb_tboto2007)</t>
  </si>
  <si>
    <t>variable: fnother (table[s]: tb_tbo, tb_tboto2007)</t>
  </si>
  <si>
    <t>variable: revmo (table[s]: tb_tbo, tb_tboto2007)</t>
  </si>
  <si>
    <t>variable: refhosp (table[s]: tb_tbo, tb_tboto2007)</t>
  </si>
  <si>
    <t>variable: examlep (table[s]: tb_tboto2007)</t>
  </si>
  <si>
    <t>variable: fnoskd (table[s]: tb_tboto2007)</t>
  </si>
  <si>
    <t>variable: disease1 (table[s]: tb_tboto2007)</t>
  </si>
  <si>
    <t>variable: disease2 (table[s]: tb_tboto2007)</t>
  </si>
  <si>
    <t>variable: disease3 (table[s]: tb_tboto2007)</t>
  </si>
  <si>
    <t>variable: examdate (table[s]: tb_tboto2007)</t>
  </si>
  <si>
    <t>variable: weight (table[s]: tb_tbx, tb_tbxto2007, tbold_part1/2, tb_tboto2007)</t>
  </si>
  <si>
    <t>variable: height (table[s]: tb_tbx, tb_tbxto2007, tbold_part1/2, tb_tboto2007)</t>
  </si>
  <si>
    <t>variable: muac (table[s]: tb_tboto2007)</t>
  </si>
  <si>
    <t>variable: bcgscar1 (table[s]: tb_tbx, tb_tbo, tb_tboto2007)</t>
  </si>
  <si>
    <t>variable: bcgsize1 (table[s]: tb_tbx, tb_tbo, tb_tboto2007)</t>
  </si>
  <si>
    <t>variable: bcgscar2 (table[s]: tb_tbx, tb_tbo, tb_tboto2007)</t>
  </si>
  <si>
    <t>variable: bcgsize2 (table[s]: tb_tbx, tb_tbo, tb_tboto2007)</t>
  </si>
  <si>
    <t>variable: bcgscar3 (table[s]: tb_tbx, tb_tbo, tb_tboto2007)</t>
  </si>
  <si>
    <t>variable: bcgsize3 (table[s]: tb_tbx, tb_tbo, tb_tboto2007)</t>
  </si>
  <si>
    <t>Date of outcome</t>
  </si>
  <si>
    <t>outcomdate</t>
  </si>
  <si>
    <t>variable: outcome (table[s]: tb_tbx, tb_tbxto2007, tbold_part1/2)</t>
  </si>
  <si>
    <t>variable: outcomdate (table[s]: tb_tbx, tb_tbxto2007, tbold_part1/2)</t>
  </si>
  <si>
    <t>variable: outcomdatex (table[s]: tb_tbx, tb_tbxto2007, tbold_part1/2)</t>
  </si>
  <si>
    <t>variable: tcardseen (table[s]: tb_tbx)</t>
  </si>
  <si>
    <t>variable: deathlater (table[s]: tb_tbx, tb_tbxto2007, tbold_part1/2)</t>
  </si>
  <si>
    <t>variable: deathlaterx (table[s]: tb_tbx, tb_tbxto2007, tbold_part1/2)</t>
  </si>
  <si>
    <t>variable: newres (table[s]: tb_tbx, tb_tbxto2007, tbold_part1/2)</t>
  </si>
  <si>
    <t>variable: outdate (table[s]: tb_tbx, tb_tbxto2007, tbold_part1/2)</t>
  </si>
  <si>
    <t>variable: noinfo (table[s]: tb_tbx, tb_tbxto2007)</t>
  </si>
  <si>
    <t>whether person is a case or control (D)</t>
  </si>
  <si>
    <t>In Spouse study (D)</t>
  </si>
  <si>
    <t>In EU immunology study (D)</t>
  </si>
  <si>
    <t>In Gates immunology study (D)</t>
  </si>
  <si>
    <t>type of informant (D)</t>
  </si>
  <si>
    <t>Date of birth (D)</t>
  </si>
  <si>
    <t>Marital status (D)</t>
  </si>
  <si>
    <t>Ever been to school (D)</t>
  </si>
  <si>
    <t>Highest schooling type (D)</t>
  </si>
  <si>
    <t>Highest schooling standard (D)</t>
  </si>
  <si>
    <t>Main occupation (D)</t>
  </si>
  <si>
    <t>Categorised occupation variable (D)</t>
  </si>
  <si>
    <t>Categorised occ/emp variable (D)</t>
  </si>
  <si>
    <t>Main occuption of household head (D)</t>
  </si>
  <si>
    <t>Categorised occupation variable of household head (D)</t>
  </si>
  <si>
    <t>Categorised occ/emp variable of household head (D)</t>
  </si>
  <si>
    <t>Whether household head is formally trained in occupation (D)</t>
  </si>
  <si>
    <t>year of mother's death (D)</t>
  </si>
  <si>
    <t>whether year of mother's death is an estimate (D)</t>
  </si>
  <si>
    <t>year of father's death (D)</t>
  </si>
  <si>
    <t>whether year of father's death is an estimate (D)</t>
  </si>
  <si>
    <t>Ever treated for TB previously (D)</t>
  </si>
  <si>
    <t>Year previously treated for TB (D)</t>
  </si>
  <si>
    <t>Whether year of past TB treatment is estimated (D)</t>
  </si>
  <si>
    <t>Type of TB (from tbcpu combined file) (D)</t>
  </si>
  <si>
    <t>Whether TB is confirmed, probably or unknown (from tbcpu combined file) (D)</t>
  </si>
  <si>
    <t>Highest microscopy result (from tbcpu combined file) (D)</t>
  </si>
  <si>
    <t>at least one positive culture during episode (from tbcpu combined file) (D)</t>
  </si>
  <si>
    <t>Outcome (from tbcpu combined file) (D)</t>
  </si>
  <si>
    <t>Start of TB episode (from tbcpu combined file) (D)</t>
  </si>
  <si>
    <t>End of TB episode (from tbcpu combined file) (D)</t>
  </si>
  <si>
    <t>Start date of treatment (D)</t>
  </si>
  <si>
    <t>Whether treatstartdate is estimated (D)</t>
  </si>
  <si>
    <t>Illness onset date (D)</t>
  </si>
  <si>
    <t>if illness onset date is an estimate (D)</t>
  </si>
  <si>
    <t>Certainty of illness timing (D)</t>
  </si>
  <si>
    <t>Coughing onset date (D)</t>
  </si>
  <si>
    <t>if coughing onset date is an estimate (D)</t>
  </si>
  <si>
    <t>Date of onset of swollen glands (D)</t>
  </si>
  <si>
    <t>whether onset date of swollen glands is an estimate (D)</t>
  </si>
  <si>
    <t>Date first seeing health practitioner for illness (D)</t>
  </si>
  <si>
    <t>Whether firsthpdate is estimated (D)</t>
  </si>
  <si>
    <t>Microscopy result at diagnosis (D)</t>
  </si>
  <si>
    <t>Microscopy result 2 months after diagnosis (D)</t>
  </si>
  <si>
    <t>Microscopy result within 2 months of treatment completion (D)</t>
  </si>
  <si>
    <t>Culture result at diagnosis (D)</t>
  </si>
  <si>
    <t>Culture result 2 months after diagnosis (D)</t>
  </si>
  <si>
    <t>Culture result within 2 months of treatment completion (D)</t>
  </si>
  <si>
    <t>Whether patient was resistant to streptomycin at treatment start (D)</t>
  </si>
  <si>
    <t>Whether patient was resistant to isoniazid at treatment start (D)</t>
  </si>
  <si>
    <t>Whether patient was resistant to rifampicin at treatment start (D)</t>
  </si>
  <si>
    <t>Whether patient was resistant to ethambutol at treatment start (D)</t>
  </si>
  <si>
    <t>Whether patient was resistant to pyrazinamide at treatment start (D)</t>
  </si>
  <si>
    <t>Whether patient was resistant to ciprofloxacin at treatment start (D)</t>
  </si>
  <si>
    <t>Date of biopsy (D)</t>
  </si>
  <si>
    <t>Tissue biopsied (D)</t>
  </si>
  <si>
    <t>Disease identified through biopsy (D)</t>
  </si>
  <si>
    <t>Certainty of biopsy diagnosis (D)</t>
  </si>
  <si>
    <t>Whether intensive phase drug regimen is estimated (D)</t>
  </si>
  <si>
    <t>Whether continuation phase drug regimen is estimated (D)</t>
  </si>
  <si>
    <t>drug regimen of intensive phase (D)</t>
  </si>
  <si>
    <t>drug regimen of continuation phase (D)</t>
  </si>
  <si>
    <t>length of intensive phase estimated (D)</t>
  </si>
  <si>
    <t>length of continuation phase estimated (D)</t>
  </si>
  <si>
    <t>Treatment change in intensive phase (D)</t>
  </si>
  <si>
    <t>Treatment change in continuation phase (D)</t>
  </si>
  <si>
    <t>current ghhid (D)</t>
  </si>
  <si>
    <t>GPS based on village or household (D)</t>
  </si>
  <si>
    <t>current GPS coord (south degrees) (D)</t>
  </si>
  <si>
    <t>current GPS coord (south minute) (D)</t>
  </si>
  <si>
    <t>current GPS coord (east degrees) (D)</t>
  </si>
  <si>
    <t>current GPS coord (east minutes) (D)</t>
  </si>
  <si>
    <t>Date of joining/becoming head of current household (D)</t>
  </si>
  <si>
    <t>Whether date of joining current household is an estimate (D)</t>
  </si>
  <si>
    <t>Previous village (D)</t>
  </si>
  <si>
    <t>Date started living in previous village 1 (D)</t>
  </si>
  <si>
    <t>Whether date started living in previous village 1 is an estimate (D)</t>
  </si>
  <si>
    <t>Date started living in previous village 3 (D)</t>
  </si>
  <si>
    <t>Whether date started living in previous village 3 is an estimate (D)</t>
  </si>
  <si>
    <t>Date started living in previous village 4 (D)</t>
  </si>
  <si>
    <t>Whether date started living in previous village 4 is an estimate (D)</t>
  </si>
  <si>
    <t>Start date of living in house where became ill (if not current house) (D)</t>
  </si>
  <si>
    <t>Whether illhsefrdate1 is an estimate (D)</t>
  </si>
  <si>
    <t>Stop date of living in house where became ill (if not current house) (D)</t>
  </si>
  <si>
    <t>Whether illhsetodate1 is an estimate (D)</t>
  </si>
  <si>
    <t>Start date of living in house2 where became ill (if not current house) (D)</t>
  </si>
  <si>
    <t>Whether illhsefrdate2 is an estimate (D)</t>
  </si>
  <si>
    <t>ident of contact [wide] (D)</t>
  </si>
  <si>
    <t>Family contact? [wide] (D)</t>
  </si>
  <si>
    <t>Village when ill  [wide] (D)</t>
  </si>
  <si>
    <t>Where did contact occur?  [wide] (D)</t>
  </si>
  <si>
    <t>Date treatment started [date]  [wide] (D)</t>
  </si>
  <si>
    <t>Whether trtdate is an estimate [wide] (D)</t>
  </si>
  <si>
    <t>Place of treatment [wide] (D)</t>
  </si>
  <si>
    <t>Are you sure it was TB? [wide] (D)</t>
  </si>
  <si>
    <t>Did you visit them on the TB ward? Did you act as guardian? [wide] (D)</t>
  </si>
  <si>
    <t>What relationship is this person to you  [wide] (D)</t>
  </si>
  <si>
    <t>Did you have contact with them while they were ill? [wide] (D)</t>
  </si>
  <si>
    <t>When you saw them, when they had TB Did this person have a cough?  [wide] (D)</t>
  </si>
  <si>
    <t>Did you nurse this person while they were ill? [wide] (D)</t>
  </si>
  <si>
    <t>Did you live in the same household as them while they were ill? [wide] (D)</t>
  </si>
  <si>
    <t>Did you sleep in same room as this person while they were ill? [wide] (D)</t>
  </si>
  <si>
    <t>Was your contact with this person indoors? [wide] (D)</t>
  </si>
  <si>
    <t>Was your contact with this person prolonged? [wide] (D)</t>
  </si>
  <si>
    <t>On how many days did you see this person while they were ill? [wide] (D)</t>
  </si>
  <si>
    <t>Year stopped drinking alcohol (D)</t>
  </si>
  <si>
    <t>Whether year of stopping drinking is estimated (D)</t>
  </si>
  <si>
    <t>Year stopped smoking (D)</t>
  </si>
  <si>
    <t>Whether year of stopping smoking is estimated (D)</t>
  </si>
  <si>
    <t>Currently pregnant (D)</t>
  </si>
  <si>
    <t>Months pregnant (D)</t>
  </si>
  <si>
    <t>Date of most recent birth (D)</t>
  </si>
  <si>
    <t>if recbirdate is an estimate (D)</t>
  </si>
  <si>
    <t>Most recent date (of miscarriage or abortion since last birth) (D)</t>
  </si>
  <si>
    <t>if dmisabdate is an estimate (D)</t>
  </si>
  <si>
    <t>Most recent date (of miscarriage or abortion ever) (D)</t>
  </si>
  <si>
    <t>if emisabdate is an estimate (D)</t>
  </si>
  <si>
    <t>Taking medicines (other that for TB) from the grocery/market (D)</t>
  </si>
  <si>
    <t>Taking medicines (other that for TB) from the health centre (D)</t>
  </si>
  <si>
    <t>Taking medicines (other that for TB) from the traditional healer (D)</t>
  </si>
  <si>
    <t>Taking medicines (other that for TB): self treatment with herbs (D)</t>
  </si>
  <si>
    <t>Nearest negative HIV test date closest to TB interview (D)</t>
  </si>
  <si>
    <t>First positive HIV test date (D)</t>
  </si>
  <si>
    <t>Last date known not on ART (D)</t>
  </si>
  <si>
    <t>First date on ART (D)</t>
  </si>
  <si>
    <t>Last date known on ART (D)</t>
  </si>
  <si>
    <t>ART stop date (D)</t>
  </si>
  <si>
    <t>HIV status at interview date (D)</t>
  </si>
  <si>
    <t>ART status at interview date (D)</t>
  </si>
  <si>
    <t>Months on ART at interview date (D)</t>
  </si>
  <si>
    <t>Last date person observed (D)</t>
  </si>
  <si>
    <t>Last known outcome of person (D)</t>
  </si>
  <si>
    <t>OPEN ACCESS</t>
  </si>
  <si>
    <t>Y</t>
  </si>
  <si>
    <t>S?</t>
  </si>
  <si>
    <t>variable: self [informant is self] (table[s]: tb_tbo, tb_tboto2007)
variable: relinform [relationship of informant to patient] (table[s]: tb_tbx, tb_tbxto2007, tbold_tbpart1/2, tb_tbo, tbold_control)</t>
  </si>
  <si>
    <t>variable: birthest [birth decade estimate] (table[s]: gen_identity)
variable: birthdd [day of birth] (table[s]: gen_identity)
variable: birthmm [month of birth] (table[s]: gen_identity)
variable: birthyear [year of birth] (table[s]: gen_identity)</t>
  </si>
  <si>
    <t>variable: marital [current marital status] (table[s]: tb_tbx, tb_tbo, tb_tboto2007)
variable: marriedeve [ever married] (table[s]: tbold_tbpart1/2, tbold_control)
variable: marriednow [currently married] (table[s]: tbold_tbpart1/2, tbold_control)</t>
  </si>
  <si>
    <t>variable: schlever [ever been to school] (table[s]: tb_tbx, tb_tbo, tb_tboto2007)
variable: attdschl [currently attending school] (table[s]: tbold_tbpart1/2, tbold_control)
variable: prevschl [previously attended school] (table[s]: tbold_tbpart1/2, tbold_control)</t>
  </si>
  <si>
    <t>variable: schltype [highest schooling type] (table[s]: tb_tbx, tb_tbo, tb_tboto2007)
variable: attdtype [current schooling type] (table[s]: tbold_tbpart1/2, tbold_control)
variable: prevtype [previous schooling type] (table[s]: tbold_tbpart1/2, tbold_control)</t>
  </si>
  <si>
    <t>variable: schlstd [highest school standard] (table[s]: tb_tbx, tb_tbo, tb_tboto2007)
variable: attdstd [current school standard] (table[s]: tbold_tbpart1/2, tbold_control)
variable: prevstd [previous school standard] (table[s]: tbold_tbpart1/2, tbold_control)</t>
  </si>
  <si>
    <t>variable: trainedh [head formally trained] (table[s]: tb_tbxto2007)
variable: trainh [head formally trained] (table[s]: tb_tboto2007)</t>
  </si>
  <si>
    <t>variable: mothdest [decade estimate of mother's death] (table[s]: tb_tbx, tb_tbo)
variable: mothdyr [year of mother's death] (table[s]: tb_tbx, tb_tbo)</t>
  </si>
  <si>
    <t>variable: fathdest [decade estimate of father's death] (table[s]: tb_tbx, tb_tbo)
variable: fathdyr [year of father's death] (table[s]: tb_tbx, tb_tbo)</t>
  </si>
  <si>
    <t>variable: idcase [ident of TB patient] (table[s]: tb_tbs1)
variable: intdate [interview date] (table[s]: tb_tbs1)</t>
  </si>
  <si>
    <t>variable: intdate1 [interview date] (table[s]: tb_tbi)
variable: eu [in EU study] (table[s]: tb_tbi)</t>
  </si>
  <si>
    <t>variable: intdate1 [interview date] (table[s]: tb_tbi)
variable: gates[in Gates study] (table[s]: tb_tbi)</t>
  </si>
  <si>
    <t>variable: occupation [main occupation] (table[s]: derived variable)
variable: emp [employment status] (table[s]: tb_tbx, tb_tbo, tb_tboto2007)</t>
  </si>
  <si>
    <t>variable: occgp [categorised occupation] (table[s]: derived variable)</t>
  </si>
  <si>
    <t>variable: occhead [household head occupation] (table[s]: tb_tbx, tb_tbxto2007, tbold_part1/2, tb_tbo, tb_tboto2007, tbold_control)</t>
  </si>
  <si>
    <t>variable: occuphead [occupation of household head] (table[s]: derived variable)
variable: emphead [employment status of household head] (table[s]: tb_tbx, tb_tbxto2007, tb_tbo, tb_tboto2007)</t>
  </si>
  <si>
    <t>variable: occgphead [categorised occupation of household head] (table[s]: derived variable)</t>
  </si>
  <si>
    <t>variable: pretrttb [previous TB treatment] (table[s]: tb_tbx, tb_tbxto2007, tbold_part1/2, tb_tbo, tb_tboto2007, tbold_control)
variable: mohregdate [TB treatment registration date] (table[s]: tb_tbx, tb_tbxto2007, tbold_part1/2)
variable: treatdate [treatment start date] (table[s]: tb_tbx, tb_tbxto2007, tbold_part1/2)</t>
  </si>
  <si>
    <t>variable: pretrtest [previous TB treatment] (table[s]: tb_tbx, tb_tbxto2007, tbold_part1/2, tb_tbo, tb_tboto2007, tbold_control)
variable: pretrtyear [previous TB treatment year] (table[s]: tb_tbx, tb_tbxto2007, tbold_part1/2, tb_tbo, tb_tboto2007, tbold_control)
variable: mohregdate [TB treatment registration date] (table[s]: tb_tbx, tb_tbxto2007, tbold_part1/2)
variable: treatdate [treatment start date] (table[s]: tb_tbx, tb_tbxto2007, tbold_part1/2)</t>
  </si>
  <si>
    <t>variable: pretrtest [previous TB treatment] (table[s]: tb_tbx, tb_tbxto2007, tbold_part1/2, tb_tbo, tb_tboto2007, tbold_control)
variable: pretrtyear [previous TB treatment year] (table[s]: tb_tbx, tb_tbxto2007, tbold_part1/2, tb_tbo, tb_tboto2007, tbold_control)</t>
  </si>
  <si>
    <t>variable: mic_res [microscopy result] (table[s]: tbcpu [derived table])</t>
  </si>
  <si>
    <t>variable: pos_cult [culture positive] (table[s]: tbcpu [derived table])</t>
  </si>
  <si>
    <t>variable: mohregdate [TB treatment registration date] (table[s]: tb_tbx, tb_tbxto2007, tbold_part1/2)
variable: treatdate [treatment start date] (table[s]: tb_tbx, tb_tbxto2007, tbold_part1/2)</t>
  </si>
  <si>
    <t>variable: mohregdatex [registration date is estimated] (table[s]: tb_tbx, tb_tbxto2007, tbold_part1/2)
variable: mohregdate [TB treatment registration date] (table[s]: tb_tbx, tb_tbxto2007, tbold_part1/2)
variable: treatdate [treatment start date] (table[s]: tb_tbx, tb_tbxto2007, tbold_part1/2)</t>
  </si>
  <si>
    <t>variable: illwks [number of weeks ill] (table[s]: tb_tbx, tb_tbxto2007)
variable: illmm [illness onset month] (table[s]: tb_tbx, tb_tbxto2007, tbold_part1/2)
variable: illyear [illness onset year] (table[s]: tb_tbx, tb_tbxto2007, tbold_part1/2)
variable: illest [illness onset decade estimate] (table[s]: tb_tbxto2007, tbold_part1/2)</t>
  </si>
  <si>
    <t>variable: illmm [illness onset month] (table[s]: tb_tbx, tb_tbxto2007, tbold_part1/2)
variable: illyear [illness onset year] (table[s]: tb_tbx, tb_tbxto2007, tbold_part1/2)
variable: illest [illness onset decade estimate] (table[s]: tb_tbxto2007, tbold_part1/2)</t>
  </si>
  <si>
    <t>variable: illest [illness onset decade estimate] (table[s]: tb_tbxto2007, tbold_part1/2)
variable: certtime [certainty of illness timing] (table[s]: tb_tbx)</t>
  </si>
  <si>
    <t>variable: coughest [cough onset decade estimate] (table[s]: tbold_part1/2)
variable: couweeks [number of weeks coughing] (table[s]: tb_tbx, tb_tbxto2007, tb_tbo, tb_tboto2007)
variable: coughmm [cough onset month] (table[s]: tb_tbx, tb_tbxto2007, tb_tbo, tb_tboto2007)
variable: coughyy [cough onset year] (table[s]: tb_tbx, tb_tbxto2007, tb_tbo, tb_tboto2007)
variable: coughyear [cough onset year] (table[s]: tbold_part1/2)</t>
  </si>
  <si>
    <t>variable: coughest [cough onset decade estimate] (table[s]: tbold_part1/2)
variable: coughmm [cough onset month] (table[s]: tb_tbx, tb_tbxto2007, tb_tbo, tb_tboto2007)
variable: coughyy [cough onset year] (table[s]: tb_tbx, tb_tbxto2007, tb_tbo, tb_tboto2007)
variable: coughyear [cough onset year] (table[s]: tbold_part1/2)</t>
  </si>
  <si>
    <t>variable: swglwks [number of weeks swollen glands] (table[s]: tb_tbx, tb_tbxto2007)
variable: swglmm [swollen glands onset month] (table[s]: tb_tbx, tb_tbxto2007)
variable: swglyear [swollen glands onset year] (table[s]: tb_tbx, tb_tbxto2007)</t>
  </si>
  <si>
    <t>variable: swglmm [swollen glands onset month] (table[s]: tb_tbx, tb_tbxto2007)
variable: swglyear [swollen glands onset year] (table[s]: tb_tbx, tb_tbxto2007)</t>
  </si>
  <si>
    <t>variable: delaywks [number of weeks delay seeking healthcare] (table[s]: tb_tbx, tb_tbxto2007)
variable: firstdate [first date seeing health care] (table[s]: tb_tbx, tb_tbxto2007, tbold_part1/2)</t>
  </si>
  <si>
    <t>variable: delaywks [number of weeks delay seeking healthcare] (table[s]: tb_tbx, tb_tbxto2007)
variable: firstdatex [first date seeing health care is estimate] (table[s]: tb_tbx, tb_tbxto2007, tbold_part1/2)</t>
  </si>
  <si>
    <t>variable: tblabno [lab number] (table[s]: tb_specimen, tb_microscopy)
variable: spectype [specimen type] (table[s]: tb_specimen)
variable: datecoll [specimen collection date] (table[s]: tb_specimen)
variable: mic_res [microscopy result] (table[s]: tb_microscopy)</t>
  </si>
  <si>
    <t>variable: tblabno [lab number] (table[s]: tb_specimen, tb_culture)
variable: datecoll [specimen collection date] (table[s]: tb_specimen)
variable: identif [culture result] (table[s]: tb_culture)</t>
  </si>
  <si>
    <t>variable: tblabno [lab number] (table[s]: tb_specimen, tb_culture)
variable: datecoll [specimen collection date] (table[s]: tb_specimen)
variable: s [streptomycin resistance result] (table[s]: tb_culture)</t>
  </si>
  <si>
    <t>variable: tblabno [lab number] (table[s]: tb_specimen, tb_culture)
variable: datecoll [specimen collection date] (table[s]: tb_specimen)
variable: i [isoniazid resistance result] (table[s]: tb_culture)</t>
  </si>
  <si>
    <t>variable: tblabno [lab number] (table[s]: tb_specimen, tb_culture)
variable: datecoll [specimen collection date] (table[s]: tb_specimen)
variable: r [rifampicin resistance result] (table[s]: tb_culture)</t>
  </si>
  <si>
    <t>variable: tblabno [lab number] (table[s]: tb_specimen, tb_culture)
variable: datecoll [specimen collection date] (table[s]: tb_specimen)
variable: e [ethambutol resistance result] (table[s]: tb_culture)</t>
  </si>
  <si>
    <t>variable: tblabno [lab number] (table[s]: tb_specimen, tb_culture)
variable: datecoll [specimen collection date] (table[s]: tb_specimen)
variable: p [pyrazinamide resistance result] (table[s]: tb_culture)</t>
  </si>
  <si>
    <t>variable: tblabno [lab number] (table[s]: tb_specimen, tb_culture)
variable: datecoll [specimen collection date] (table[s]: tb_specimen)
variable: c [ciprofloxacin resistance result] (table[s]: tb_culture)</t>
  </si>
  <si>
    <t>variable: tblabno [lab number] (table[s]: tb_specimen, tb_biopsy)
variable: datecoll [specimen collection date] (table[s]: tb_specimen)</t>
  </si>
  <si>
    <t>variable: tblabno [lab number] (table[s]: tb_specimen, tb_biopsy)
variable: datecoll [specimen collection date] (table[s]: tb_specimen)
variable: tissue [tissue biopsied] (table[s]: tb_biopsy)</t>
  </si>
  <si>
    <t>variable: tblabno [lab number] (table[s]: tb_specimen, tb_biopsy)
variable: datecoll [specimen collection date] (table[s]: tb_specimen)
variable: disease [biopsy result] (table[s]: tb_biopsy)</t>
  </si>
  <si>
    <t>variable: tblabno [lab number] (table[s]: tb_specimen, tb_biopsy)
variable: datecoll [specimen collection date] (table[s]: tb_specimen)
variable: certainty [certainty of biopsy result] (table[s]: tb_biopsy)</t>
  </si>
  <si>
    <t xml:space="preserve">variable: treat_s [received streptomycin in intensive phase] (table[s]: tbold_part1/2)
variable: treat_h [received isoniazid in intensive phase] (table[s]: tbold_part1/2)
variable: treat_r [received rifampicin in intensive phase] (table[s]: tbold_part1/2)
variable: treat_z [received pyrazinamide in intensive phase] (table[s]: tbold_part1/2)
variable: treat_t [received thiacetazone in intensive phase] (table[s]: tbold_part1/2)
variable: treat_e [received ethambutol in intensive phase] (table[s]: tbold_part1/2)
variable: treat_f [received fatol in intensive phase] (table[s]: tbold_part1/2)
variable: treat_rh [received rinfinah in intensive phase] (table[s]: tbold_part1/2)
</t>
  </si>
  <si>
    <t xml:space="preserve">variable: cptreat_s [received streptomycin in continuation phase] (table[s]: tbold_part1/2)
variable: cptreat_h [received isoniazid in continuation phase] (table[s]: tbold_part1/2)
variable: cptreat_r [received rifampicin in continuation phase] (table[s]: tbold_part1/2)
variable: cptreat_z [received pyrazinamide in continuation phase] (table[s]: tbold_part1/2)
variable: cptreat_t [received thiacetazone in continuation phase] (table[s]: tbold_part1/2)
variable: cptreat_e [received ethambutol in continuation phase] (table[s]: tbold_part1/2)
variable: cptreat_f [received fatol in continuation phase] (table[s]: tbold_part1/2)
variable: cptreat_rh [received rinfinah in continuation phase] (table[s]: tbold_part1/2)
</t>
  </si>
  <si>
    <t>variable: treatstartdate [treatment start date] (table[s]: derived variable)
variable: birth_date [date of birth] (table[s]: derived variable)
variable: mic_resD [microscopy result at diagnosis] (table[s]: derived variable)
variable: tbtype1 [TB type] (table[s]: tb_tbx, tb_tbxto2007, tbold_part1/2)
variable: tbtype2 [TB type] (table[s]: tb_tbx, tb_tbxto2007, tbold_part1/2)
variable: tbtype3 [TB type] (table[s]: tb_tbx, tb_tbxto2007, tbold_part1/2)
variable: treatint [type of treatment] (table[s]: tb_tbx, tb_tbxto2007)
variable: treat_s [received streptomycin in intensive phase] (table[s]: tbold_part1/2)
variable: treat_h [received isoniazid in intensive phase] (table[s]: tbold_part1/2)
variable: treat_r [received rifampicin in intensive phase] (table[s]: tbold_part1/2)
variable: treat_z [received pyrazinamide in intensive phase] (table[s]: tbold_part1/2)
variable: treat_t [received thiacetazone in intensive phase] (table[s]: tbold_part1/2)
variable: treat_e [received ethambutol in intensive phase] (table[s]: tbold_part1/2)
variable: treat_f [received fatol in intensive phase] (table[s]: tbold_part1/2)
variable: treat_rh [received rinfinah in intensive phase] (table[s]: tbold_part1/2)
variable: regintest [intensive phase regimen estimated] (table[s]: derived variable)</t>
  </si>
  <si>
    <t>variable: treatstartdate [treatment start date] (table[s]: derived variable)
variable: birth_date [date of birth] (table[s]: derived variable)
variable: mic_resD [microscopy result at diagnosis] (table[s]: derived variable)
variable: tbtype1 [TB type] (table[s]: tb_tbx, tb_tbxto2007, tbold_part1/2)
variable: tbtype2 [TB type] (table[s]: tb_tbx, tb_tbxto2007, tbold_part1/2)
variable: tbtype3 [TB type] (table[s]: tb_tbx, tb_tbxto2007, tbold_part1/2)
variable: treatint [type of treatment] (table[s]: tb_tbx, tb_tbxto2007)
variable: cptreat_s [received streptomycin in continuation phase] (table[s]: tbold_part1/2)
variable: cptreat_h [received isoniazid in continuation phase] (table[s]: tbold_part1/2)
variable: cptreat_r [received rifampicin in continuation phase] (table[s]: tbold_part1/2)
variable: cptreat_z [received pyrazinamide in continuation phase] (table[s]: tbold_part1/2)
variable: cptreat_t [received thiacetazone in continuation phase] (table[s]: tbold_part1/2)
variable: cptreat_e [received ethambutol in continuation phase] (table[s]: tbold_part1/2)
variable: cptreat_f [received fatol in continuation phase] (table[s]: tbold_part1/2)
variable: cptreat_rh [received rinfinah in continuation phase] (table[s]: tbold_part1/2)
variable: regcontest [continuation phase regimen estimated] (table[s]: derived variable)</t>
  </si>
  <si>
    <t>variable: treatstartdate [treatment start date] (table[s]: derived variable)
variable: birth_date [date of birth] (table[s]: derived variable)
variable: mic_resD [microscopy result at diagnosis] (table[s]: derived variable)
variable: tbtype1 [TB type] (table[s]: tb_tbx, tb_tbxto2007, tbold_part1/2)
variable: tbtype2 [TB type] (table[s]: tb_tbx, tb_tbxto2007, tbold_part1/2)
variable: tbtype3 [TB type] (table[s]: tb_tbx, tb_tbxto2007, tbold_part1/2)
variable: treatint [type of treatment] (table[s]: tb_tbx, tb_tbxto2007)</t>
  </si>
  <si>
    <t>variable: chtrt_s [treatment change to streptomycin in intensive phase] (table[s]: tb_tbx, tb_tbxto2007, tbold_part1/2)
variable: chtrt_h [treatment change to isoniazid in intensive phase] (table[s]: tb_tbx, tb_tbxto2007, tbold_part1/2)
variable: chtrt_r [treatment change to rifampicin in intensive phase] (table[s]: tb_tbx, tb_tbxto2007, tbold_part1/2)
variable: chtrt_z [treatment change to pyrazinamide in intensive phase] (table[s]: tb_tbx, tb_tbxto2007, tbold_part1/2)
variable: chtrt_t [treatment change to thiacetazone in intensive phase] (table[s]: tb_tbx, tb_tbxto2007, tbold_part1/2)
variable: chtrt_e [treatment change to ethambutol in intensive phase] (table[s]: tb_tbx, tb_tbxto2007, tbold_part1/2)
variable: chtrt_f [treatment change to fatol in intensive phase] (table[s]: tb_tbx, tb_tbxto2007, tbold_part1/2)
variable: chtrt_rh [treatment change to rinfinah in intensive phase] (table[s]: tb_tbx, tb_tbxto2007, tbold_part1/2)</t>
  </si>
  <si>
    <t>variable: cpchtrt_s [treatment change to streptomycin in continuation phase] (table[s]: tb_tbx, tb_tbxto2007, tbold_part1/2)
variable: cpchtrt_h [treatment change to isoniazid in continuation phase] (table[s]: tb_tbx, tb_tbxto2007, tbold_part1/2)
variable: cpchtrt_r [treatment change to rifampicin in continuation phase] (table[s]: tb_tbx, tb_tbxto2007, tbold_part1/2)
variable: cpchtrt_z [treatment change to pyrazinamide in continuation phase] (table[s]: tb_tbx, tb_tbxto2007, tbold_part1/2)
variable: cpchtrt_t [treatment change to thiacetazone in continuation phase] (table[s]: tb_tbx, tb_tbxto2007, tbold_part1/2)
variable: cpchtrt_e [treatment change to ethambutol in continuation phase] (table[s]: tb_tbx, tb_tbxto2007, tbold_part1/2)
variable: cpchtrt_f [treatment change to fatol in continuation phase] (table[s]: tb_tbx, tb_tbxto2007, tbold_part1/2)
variable: cpchtrt_rh [treatment change to rinfinah in continuation phase] (table[s]: tb_tbx, tb_tbxto2007, tbold_part1/2)</t>
  </si>
  <si>
    <t>variable: gpssdeg [GPS coordinate south degrees] (table[s]: val_village, crs_houseall, gp_gphhold)
variable: gpssmin [GPS coordinate south minutes] (table[s]: val_village, crs_houseall, gp_gphhold)
variable: gpsedeg [GPS coordinate east degrees] (table[s]: val_village, crs_houseall, gp_gphhold)
variable: gpsemin [GPS coordinate east minutes] (table[s]: val_village, crs_houseall, gp_gphhold)</t>
  </si>
  <si>
    <t>variable: joinest [decade estimate of joining household] (table[s]: tb_tbx, tb_tbxto2007, tbold_part1/2, tb_tbo, tb_tboto2007, tbold_control)
variable: joinmm [month of joining household] (table[s]: tb_tbx, tb_tbxto2007, tbold_part1/2, tb_tbo, tb_tboto2007, tbold_control)
variable: joinyear [year of joining household] (table[s]: tb_tbx, tb_tbxto2007, tbold_part1/2, tb_tbo, tb_tboto2007, tbold_control)</t>
  </si>
  <si>
    <t>variable: prevvil [previous village] (table[s]: tb_tbx)
variable: previl [previous village] (table[s]: tb_tbo, tb_tboto2007)</t>
  </si>
  <si>
    <t>variable: prefrest1 [decade estimate of previous village start] table[s]: tb_tbx, tb_tbxto2007, tbold_part1/2, tb_tbo, tb_tboto2007, tbold_control)
variable: prefrmm1 [month of previous village start] (table[s]: tb_tbx, tb_tbxto2007, tbold_part1/2, tb_tbo, tb_tboto2007, tbold_control)
variable: prefryear1 [year of previous village start] (table[s]: tb_tbx, tb_tbxto2007, tbold_part1/2, tb_tbo, tb_tboto2007, tbold_control)</t>
  </si>
  <si>
    <t>Date stopped living in previous village 1 (D)</t>
  </si>
  <si>
    <t>Date stopped living in previous village 1</t>
  </si>
  <si>
    <t>variable: pretomm1 [month of previous village stop] (table[s]: tb_tbx, tb_tbxto2007, tbold_part1/2, tb_tbo, tb_tboto2007, tbold_control)
variable: pretoyear1 [year of previous village stop] (table[s]: tb_tbx, tb_tbxto2007, tbold_part1/2, tb_tbo, tb_tboto2007, tbold_control)</t>
  </si>
  <si>
    <t>Whether date stopped living in previous village 1 is an estimate (D)</t>
  </si>
  <si>
    <t>Whether date stopped living in previous village 1 is an estimate</t>
  </si>
  <si>
    <t>variable: prefrest2 [decade estimate of previous village start] table[s]: tb_tbx, tb_tbxto2007, tbold_part1/2, tb_tbo, tb_tboto2007, tbold_control)
variable: prefrmm2 [month of previous village start] (table[s]: tb_tbx, tb_tbxto2007, tbold_part1/2, tb_tbo, tb_tboto2007, tbold_control)
variable: prefryear2 [year of previous village start] (table[s]: tb_tbx, tb_tbxto2007, tbold_part1/2, tb_tbo, tb_tboto2007, tbold_control)</t>
  </si>
  <si>
    <t>Date stopped living in previous village 2 (D)</t>
  </si>
  <si>
    <t>Date stopped living in previous village 2</t>
  </si>
  <si>
    <t>Whether date stopped living in previous village 2 is an estimate (D)</t>
  </si>
  <si>
    <t>Whether date stopped living in previous village 2 is an estimate</t>
  </si>
  <si>
    <t>variable: pretomm2 [month of previous village stop] (table[s]: tb_tbxto2007, tbold_part1/2, tb_tboto2007, tbold_control)
variable: pretoyear2 [year of previous village stop] (table[s]: tb_tbxto2007, tbold_part1/2, tb_tboto2007, tbold_control)</t>
  </si>
  <si>
    <t>variable: prefrest3 [decade estimate of previous village start] table[s]: tb_tbx, tb_tbxto2007, tbold_part1/2, tb_tbo, tb_tboto2007, tbold_control)
variable: prefrmm3 [month of previous village start] (table[s]: tb_tbx, tb_tbxto2007, tbold_part1/2, tb_tbo, tb_tboto2007, tbold_control)
variable: prefryear3 [year of previous village start] (table[s]: tb_tbx, tb_tbxto2007, tbold_part1/2, tb_tbo, tb_tboto2007, tbold_control)</t>
  </si>
  <si>
    <t>Date stopped living in previous village 3 (D)</t>
  </si>
  <si>
    <t>Date stopped living in previous village 3</t>
  </si>
  <si>
    <t>Whether date stopped living in previous village 3 is an estimate (D)</t>
  </si>
  <si>
    <t>Whether date stopped living in previous village 3 is an estimate</t>
  </si>
  <si>
    <t>variable: pretomm3 [month of previous village stop] (table[s]: tb_tbxto2007, tbold_part1/2, tb_tboto2007, tbold_control)
variable: pretoyear3 [year of previous village stop] (table[s]: tb_tbxto2007, tbold_part1/2, tb_tboto2007, tbold_control)</t>
  </si>
  <si>
    <t>variable: prefrest4 [decade estimate of previous village start] table[s]: tb_tbx, tb_tbxto2007, tbold_part1/2, tb_tbo, tb_tboto2007, tbold_control)
variable: prefrmm4 [month of previous village start] (table[s]: tb_tbx, tb_tbxto2007, tbold_part1/2, tb_tbo, tb_tboto2007, tbold_control)
variable: prefryear4 [year of previous village start] (table[s]: tb_tbx, tb_tbxto2007, tbold_part1/2, tb_tbo, tb_tboto2007, tbold_control)</t>
  </si>
  <si>
    <t>Date stopped living in previous village 4 (D)</t>
  </si>
  <si>
    <t>Date stopped living in previous village 4</t>
  </si>
  <si>
    <t>Whether date stopped living in previous village 4 is an estimate (D)</t>
  </si>
  <si>
    <t>Whether date stopped living in previous village 4 is an estimate</t>
  </si>
  <si>
    <t>variable: pretomm4 [month of previous village stop] (table[s]: tb_tbxto2007, tbold_part1/2, tb_tboto2007, tbold_control)
variable: pretoyear4 [year of previous village stop] (table[s]: tb_tbxto2007, tbold_part1/2, tb_tboto2007, tbold_control)</t>
  </si>
  <si>
    <t>variable: illfrest1 [decade estimate of ill house start] (table[s]: tb_tbxto2007)
variable: illfrmm1 [month of ill house start] (table[s]: tb_tbx, tb_tbxto2007)
variable: illfryear1 [year of ill house start] (table[s]: tb_tbx, tb_tbxto2007)
variable: illfrdate1 [date of ill house start] (table[s]: tb_tbxto2007)</t>
  </si>
  <si>
    <t>variable: illfrest1 [decade estimate of ill house start] (table[s]: tb_tbxto2007)
variable: illfrmm1 [month of ill house start] (table[s]: tb_tbx, tb_tbxto2007)
variable: illfryear1 [year of ill house start] (table[s]: tb_tbx, tb_tbxto2007)
variable: illfrdate1x [date of ill house start is estimate] (table[s]: tb_tbxto2007)</t>
  </si>
  <si>
    <t>variable: illtoest1 [decade estimate of ill house stop] (table[s]: tb_tbxto2007)
variable: illtomm1 [month of ill house stop] (table[s]: tb_tbx, tb_tbxto2007)
variable: illtoyear1 [year of ill house stop] (table[s]: tb_tbx, tb_tbxto2007)
variable: illtodate1 [date of ill house stop] (table[s]: tb_tbxto2007)</t>
  </si>
  <si>
    <t>variable: illtoest1 [decade estimate of ill house stop] (table[s]: tb_tbxto2007)
variable: illtomm1 [month of ill house stop] (table[s]: tb_tbx, tb_tbxto2007)
variable: illtoyear1 [year of ill house stop] (table[s]: tb_tbx, tb_tbxto2007)
variable: illtodate1x [date of ill house stop is estimate] (table[s]: tb_tbxto2007)</t>
  </si>
  <si>
    <t>variable: illfrdate2 [date of ill house start] (table[s]: tb_tbxto2007)
variable: illfromdate2 [date of ill house start] (table[s]: tb_tbx)</t>
  </si>
  <si>
    <t>variable: illfrdate2x [date of ill house start is estimate] (table[s]: tb_tbxto2007)
variable: illfromdate2x [date of ill house start is estimate] (table[s]: tb_tbx)</t>
  </si>
  <si>
    <t>variable: contvil [village of contact] (table[s]: tb_contact, tb_contactto2007)
variable: curvil [village of contact] (table[s]: tbold_contact)</t>
  </si>
  <si>
    <t>variable: trtest [decade estimate of contact treatment start date] (table[s]: tb_contact, tb_contactto2007, tbold_contact)
variable: trtmm [month of contact treatment start date] (table[s]: tb_contact, tb_contactto2007, tbold_contact)
variable: trtyear [year of contact treatment start date] (table[s]: tb_contact, tb_contactto2007, tbold_contact)
variable: trtdate [date of contact treatment start date] (table[s]: tb_contact, tb_contactto2007, tbold_contact)</t>
  </si>
  <si>
    <t>variable: drinkstest [decade estimate of drinking stop] (table[s]: tbold_part1/2, tb_tbo, tbold_control)
variable: drinkstop [year of drinking stop] (table[s]: tbold_part1/2, tb_tbo, tbold_control)</t>
  </si>
  <si>
    <t>variable: smokestest [decade estimate of smoking stop] (table[s]: tb_tbx, tb_tbxto2007, tbold_part1/2, tb_tbo, tb_tboto2007, tbold_control)
variable: smokestop [year estimate of smoking stop] (table[s]: tb_tbx, tb_tbxto2007, tbold_part1/2, tb_tbo, tb_tboto2007, tbold_control)</t>
  </si>
  <si>
    <t>variable: pregnow [currently pregnant] (table[s]: tb_tbxto2007, tbold_part1/2, tb_tboto2007, tbold_control)
variable: pregres [pregnancy test result] (table[s]: tb_tbx, tb_tbxto2007, tb_tbo, tb_tboto2007)
variable: pregtest [pregnancy test result] (table[s]: tbold_part1/2, tbold_control)</t>
  </si>
  <si>
    <t>variable: pregmthnow [months pregnant] (table[s]: tb_tbxto2007)
variable: prgmthsnow [months pregnant] (table[s]: tbold_part1/2, tbold_control)
variable: pregmthsnow [months pregnant] (table[s]: tb_tboto2007)</t>
  </si>
  <si>
    <t>variable: recbirest [decade estimate of most recent birth] (table[s]: tb_tbxto2007, tbold_part1/2, tb_tboto2007, tbold_control)
variable: recbirmm [most recent birth month] (table[s]: tb_tbxto2007, tbold_part1/2, tb_tboto2007, tbold_control)
variable: recbiryear [most recent birth year] (table[s]: tb_tbxto2007, tbold_part1/2, tb_tboto2007, tbold_control)</t>
  </si>
  <si>
    <t>variable: dmisabest [decade estimate of most recent (since last birth) miscarriage/abortion] (table[s]: tb_tbxto2007, tbold_part1/2, tb_tboto2007, tbold_control)
variable: dmisabmm [most recent (since last birth) miscarriage/abortion month] (table[s]: tb_tbxto2007, tbold_part1/2, tb_tboto2007, tbold_control)
variable: dmisabyear [most recent (since last birth) miscarriage/abortion year] (table[s]: tb_tbxto2007, tbold_part1/2, tb_tboto2007, tbold_control)</t>
  </si>
  <si>
    <t>variable: emisabest [decade estimate of most recent miscarriage/abortion] (table[s]: tb_tbxto2007, tbold_part1/2, tb_tboto2007, tbold_control)
variable: emisabmm [most recent miscarriage/abortion month] (table[s]: tb_tbxto2007, tbold_part1/2, tb_tboto2007, tbold_control)
variable: emisabyear [most recent miscarriage/abortion year] (table[s]: tb_tbxto2007, tbold_part1/2, tb_tboto2007, tbold_control)</t>
  </si>
  <si>
    <t>variable: othmedicin [taking other medicines] (table[s]: tbold_part1/2, tbold_control)
variable: wherebght1 [where bought other medicines 1] (table[s]: tbold_part1/2, tbold_control)
variable: wherebght2 [where bought other medicines 2] (table[s]: tbold_part1/2, tbold_control)
variable: wherebght3 [where bought other medicines 3] (table[s]: tbold_part1/2, tbold_control)
variable: wherebght4 [where bought other medicines 4] (table[s]: tbold_part1/2, tbold_control)</t>
  </si>
  <si>
    <t>variable: firsthivposdate (table[s]: hivart_kps_known_all)</t>
  </si>
  <si>
    <t>variable: lastneverart_date (table[s]: hivart_kps_known_all)</t>
  </si>
  <si>
    <t>variable: firstart_date (table[s]: hivart_kps_known_all)</t>
  </si>
  <si>
    <t>variable: lastonart_date (table[s]: hivart_kps_known_all)</t>
  </si>
  <si>
    <t>variable: lastartstop_date (table[s]: hivart_kps_known_all)</t>
  </si>
  <si>
    <t>variable: intdate [interview date] (table[s]: tb_tbx, tb_tbxto2007, tbold_tbpart1/2, tb_tbo, tb_tboto2007, tbold_control)
variable: firsthivposdate [first HIV positive test date] (table[s]: hivart_kps_known_all)
variable: neg_date* [HIV negative date(s)] (table[s]: hivart_kps_known_all)</t>
  </si>
  <si>
    <t>variable: neg_date* [HIV negative date(s)] (table[s]: hivart_kps_known_all)</t>
  </si>
  <si>
    <t>variable: intdate [interview date] (table[s]: tb_tbx, tb_tbxto2007, tbold_tbpart1/2, tb_tbo, tb_tboto2007, tbold_control)
variable: lastneverart_date [last known never on ART date] (table[s]: hivart_kps_known_all)
variable: firstart_date [first ART date] (table[s]: hivart_kps_known_all)
variable: hivstatus [HIV status] (table[s]: derived variable)</t>
  </si>
  <si>
    <t>variable: intdate [interview date] (table[s]: tb_tbx, tb_tbxto2007, tbold_tbpart1/2, tb_tbo, tb_tboto2007, tbold_control)
variable: firstart_date [first ART date] (table[s]: hivart_kps_known_all)
variable: artstatus [ART status] (table[s]: derived variable)</t>
  </si>
  <si>
    <t>variable: dthlftyy [year of death or departure] (table[s]: indices)
variable: outcomdate [outcome date] (table[s]: tbfu_stata)
variable: adl [status: alive/dead/left] (table[s]: indices, tbfu_stata, tb_tbfu)
variable: intdate [date of interview] (table[s]: indices)
variable: dthdate [date of death] (table[s]: tb_tbfu)
variable: leftdate [date of departure] (table[s]: tb_tbfu)
variable: alivedate [date last known alive] (table[s]: tb_tbfu)</t>
  </si>
  <si>
    <t>variable: adl [status: alive/dead/left] (table[s]: indices, tbfu_stata, tb_tbfu)</t>
  </si>
  <si>
    <t>Date</t>
  </si>
  <si>
    <t>Changes</t>
  </si>
  <si>
    <t>Added in descriptions to variable/table column for variables used to make derived variables.</t>
  </si>
  <si>
    <t>slight change to coding for making HIV&amp;ART variables</t>
  </si>
  <si>
    <t>gen arvmths=int(datehiv-firstart_date)/30.5 if artstatus==1</t>
  </si>
  <si>
    <t>Variable is created during appending of case/control datasets
&lt;this is the code that put the datasets for the main file together, unless otherwise indicated, the code is working off this dataset&gt;
**TBX (CASES)
use ${newstata}\tbold_tbpart2, clear
rename * *_2
rename ident_2 ident
save ${tempfiles}\tbold_tbpart2, replace
use ${newstata}\tbold_tbpart1, clear /*data prior to 2000*/
merge m:1 ident using ${tempfiles}\tbold_tbpart2
gen intdiff=abs(intdate_2-intdate)
bys ident: egen mindiff=min(intdiff)
gen keep=1 if mindiff==intdiff &amp; _m==3
desc *_2, varlist
foreach var in `r(varlist)' {
	cap replace `var'=. if keep~=1
	cap replace `var'="" if keep~=1
	}
gen case=1
rename occhead occheadold
save ${tempfiles}\tbold_tbpart12, replace
use ${newstata}\tb_tbxto2007, clear /*data from 2000 to 2007*/
gen case=1
save ${tempfiles}\tb_tbxto2007, replace
use ${newstata}\tb_tbx, clear /*data from 2007 onwards*/
gen case=1
save ${tempfiles}\tb_tbx, replace
**TBO (CONTROLS)
use ${newstata}\tbold_control, clear /*data prior to 2000*/
gen case=0
rename occhead occheadold
save ${tempfiles}\tbold_control, replace
use ${newstata}\tb_tboto2007, clear /*data from 2000 to 2007*/
gen case=0
save ${tempfiles}\tb_tboto2007, replace
use ${newstata}\tb_tbo, clear /*data from 2007 onwards*/
gen case=0
save ${tempfiles}\tb_tbo, replace
use ${tempfiles}\tbold_tbpart12, clear
append using ${tempfiles}\tb_tbxto2007
rename smeacult smeacult_old
append using ${tempfiles}\tb_tbx
duplicates drop ident intdate, force
preserve
use ${newstata}\tbcpu, clear
duplicates drop ident intdate, force
keep ident tbtype tbcpu mic_res outcome intdate starteps fineps pos_cult
rename (mic_res outcome) (mic_resH outcome_cpu)
save ${tempfiles}\tbcpu_edit, replace
restore
merge 1:1 ident intdate using ${tempfiles}\tbcpu_edit, keep(match) nogen
append using ${tempfiles}\tbold_control
append using ${tempfiles}\tb_tboto2007
append using ${tempfiles}\tb_tbo
bys ident intdate (mohregno): keep if _n==_N
*add in crshse from residency episodes
preserve
use ident startdate stopdate crshse using ${gendata}\crs_residency_episodes_clean_nopoly, clear
save ${tempfiles}\reseps, replace
restore
drop _m
joinby ident using ${tempfiles}\reseps, unmatched(master)
gen crs=1 if intdate&gt;=startdate &amp; intdate&lt;stopdate
replace crshse="9999999" if crs~=1
bys ident intdate (crshse): keep if _n==1
replace crshse="" if crshse=="9999999"
drop startdate stopdate _m
save ${tempfiles}\comb_tbx_tbo, replace
la def case 0 "Control" 1 "Case"
la val case case</t>
  </si>
  <si>
    <t>Variable is "yes" if record exists for this episode on spouse table
&lt;the spouse data are put together separately first:&gt;
use ${statafiles}\tb_tbs1, clear
keep idcase intdate
rename (idcase intdate) (ident spdate)
bys ident (spdate): gen n=_n
sum n
local spmax=r(max)
reshape wide spdate, i(ident) j(n)
save ${tempfiles}\tbspousewide, replace
&lt;and then merged into the main file:&gt;
merge m:1 ident using ${tempfiles}\tbspousewide, keep(master match) nogen
gen spstdy=0
forvalues x=1/`spmax' {
bys ident (intdate): replace spstdy=1 if spdate`x'[_n]&gt;=starteps[_n] &amp; (spdate`x'[_n]&lt;starteps[_n+1] | _n==_N) &amp; case[_n]==1 &amp; spdate`x'~=.
}</t>
  </si>
  <si>
    <t>Variable is "yes" if record exists for this episode on immunology table and is for EU study
&lt;the immunology data are put together separately first:&gt;
use ${newstata}\tb_tbi, clear
keep intdate1 ident eu gates
rename intdate1 immdate
recode eu 0=.
recode gates 0=.
drop if eu==. &amp; gates==.
bys ident (immdate): gen n=_n
sum n
local immmax=r(max)
reshape wide immdate eu gates, i(ident) j(n)
save ${tempfiles}\tbimmwide, replace
save ${data}\tbimmwide, replace
&lt;and then merged into the main file:&gt;
merge m:1 ident using ${tempfiles}\tbimmwide, keep(master match) nogen
gen imm_eu=0
gen imm_g=0
forvalues x=1/`immmax' {
replace imm_eu=1 if ((immdate`x'&gt;=starteps &amp; immdate`x'&lt;=fineps &amp; case==1) | (immdate`x'&gt;=intdate &amp; immdate`x'&lt;=intdate+365 &amp; case==0)) &amp; immdate`x'~=. &amp; eu`x'==1
replace imm_g=1 if ((immdate`x'&gt;=starteps &amp; immdate`x'&lt;=fineps &amp; case==1) | (immdate`x'&gt;=intdate &amp; immdate`x'&lt;=intdate+365 &amp; case==0)) &amp; immdate`x'~=. &amp; gates`x'==1
}</t>
  </si>
  <si>
    <t>Variable is "yes" if record exists for this episode on immunology table and is for Gates study
&lt;the immunology data are put together separately first:&gt;
use ${newstata}\tb_tbi, clear
keep intdate1 ident eu gates
rename intdate1 immdate
recode eu 0=.
recode gates 0=.
drop if eu==. &amp; gates==.
bys ident (immdate): gen n=_n
sum n
local immmax=r(max)
reshape wide immdate eu gates, i(ident) j(n)
save ${tempfiles}\tbimmwide, replace
save ${data}\tbimmwide, replace
&lt;and then merged into the main file:&gt;
merge m:1 ident using ${tempfiles}\tbimmwide, keep(master match) nogen
gen imm_eu=0
gen imm_g=0
forvalues x=1/`immmax' {
replace imm_eu=1 if ((immdate`x'&gt;=starteps &amp; immdate`x'&lt;=fineps &amp; case==1) | (immdate`x'&gt;=intdate &amp; immdate`x'&lt;=intdate+365 &amp; case==0)) &amp; immdate`x'~=. &amp; eu`x'==1
replace imm_g=1 if ((immdate`x'&gt;=starteps &amp; immdate`x'&lt;=fineps &amp; case==1) | (immdate`x'&gt;=intdate &amp; immdate`x'&lt;=intdate+365 &amp; case==0)) &amp; immdate`x'~=. &amp; gates`x'==1
}</t>
  </si>
  <si>
    <t>replace relinform=8 if self==1
gen informant=1 if relinform==0 | relinform==8
replace informant=2 if relinform==9
replace informant=3 if relinform==12 | relinform==18 | relinform==20
replace informant=4 if relinform==11 | relinform==17
replace informant=5  if relinform==10
replace informant=6 if relinform==15 | relinform==16 | relinform==21 | relinform==22
replace informant=7 if relinform==13 | relinform==14 | relinform==1
replace informant=8 if relinform==2 | relinform==3 | relinform==3 | relinform==4 | relinform==6 | relinform==19 | relinform==23 | relinform==7
la def informant 1 "Self" 2 "Parent" 3 "Child/niece/nephew/grandchild" 4 "Sibling/cousin" 5 "Spouse" 6 "In-law" 7 "Grandparent/Aunt/Uncle" 8 "Non-relative"
la val informant informant</t>
  </si>
  <si>
    <t>&lt;A separate program creates birth date from the component variables and/or decade estimate variable on gen_identity, this is then merged into the TB main file&gt;
merge m:1 ident using ${newstata}\gen_identity_clean, keep(master match) keepusing(birth_date sex) nogen</t>
  </si>
  <si>
    <t>&lt;Sex is stored separately on gen_identity, this is merged into the main TB file&gt;
merge m:1 ident using ${newstata}\gen_identity_clean, keep(master match) keepusing(birth_date sex) nogen</t>
  </si>
  <si>
    <t>replace mothdyr=1895 if mothdest==1
replace mothdyr=1905 if mothdest==2
replace mothdyr=1915 if mothdest==3
replace mothdyr=1925 if mothdest==4
replace mothdyr=1935 if mothdest==5
replace mothdyr=1945 if mothdest==6
replace mothdyr=1955 if mothdest==7
replace mothdyr=1965 if mothdest==8
replace mothdyr=1975 if mothdest==9
replace mothdyr=1985 if mothdest==10
replace mothdyr=1995 if mothdest==11
replace mothdyr=1895 if mothdest==12
replace mothdyr=1907 if mothdest==13
replace mothdyr=1924 if mothdest==14
replace mothdyr=1940 if mothdest==15
replace mothdyr=1951 if mothdest==16
replace mothdyr=1960 if mothdest==17
replace mothdyr=1970 if mothdest==18</t>
  </si>
  <si>
    <t>gen mothdyrx=0 if mothdyr~=. &amp; mothdyr~=9999
replace mothdyrx=1 if mothdest~=. &amp; mothdyr~=. &amp; mothdyr~=9999
la val mothdyrx yesno</t>
  </si>
  <si>
    <t>marital</t>
  </si>
  <si>
    <t>&lt;The 'previously married' category is because for older data it is not possible to distinguish between separated and widowed&gt;
replace marital=1 if marriednow==1
replace marital=4 if marriednow==0 &amp; marriedeve==1
la def marital1 4 "previously married", modify</t>
  </si>
  <si>
    <t>replace schlever=1 if attdschl==1
replace schlever=2 if prevschl==1
replace schlever=0 if attdschl==0 &amp; prevschl==0</t>
  </si>
  <si>
    <t>schlever</t>
  </si>
  <si>
    <t>schltype</t>
  </si>
  <si>
    <t>schlstd</t>
  </si>
  <si>
    <t>replace schltype=1 if attdtype==1 | prevtype==1
replace schltype=2 if attdtype==2 | prevtype==2
replace schltype=3 if attdtype==3 | prevtype==3</t>
  </si>
  <si>
    <t>replace schlstd=attdstd if attdstd~=.
replace schlstd=prevstd if prevstd~=.</t>
  </si>
  <si>
    <t>&lt;occ codes where different in the older data, which are translated to the newer occ value list&gt;
replace occ=0 if occ1==1 | occ1==2 | occ1==3 | occ1==4 | occ1==5 | occ1==11 | occ1==3
replace occ=12 if occ1==23
replace occ=13 if occ1==52 | occ1==54
replace occ=14 if occ1==56
replace occ=19 if occ1==17 | occ1==24 | occ1==44 | occ1==48 | occ1==60 | occ1==61 | occ1==65 | occ1==67 | occ1==75 | occ1==76 | occ1==80
replace occ=25 if occ1==32 | occ1==37 | occ1==79
replace occ=26 if occ1==35 | occ1==37 | occ1==79
replace occ=32 if occ1==10 | occ1==21
replace occ=34 if occ1==28 | occ1==33 | occ1==77
replace occ=35 if occ1==39
replace occ=37 if occ1==29
replace occ=39 if occ1==25 | occ1==74
replace occ=43 if occ1==13 | occ1==14 | occ1==15 | occ1==20
replace occ=44 if occ1==30
replace occ=45 if occ1==18
replace occ=49 if occ1==26 | occ1==38 | occ1==40 | occ1==45 | occ1==46 | occ1==49 | occ1==51 | occ1==53 | occ1==55 | occ1==57 | occ1==59 | occ1==62 | occ1==66 | occ1==68 | occ1==70 | occ1==71 | occ1==72 | occ1==73
replace occ=53 if occ1==8 | occ1==9
replace occ=54 if occ1==22
replace occ=55 if occ1==7 | occ1==78
replace occ=56 if occ1==16
replace occ=57 if occ1==31
replace occ=58 if occ1==43 | occ1==50
replace occ=59 if occ1==6 | occ1==12 | occ1==41 | occ1==63 | occ1==64 | occ1==69 | occ1==81</t>
  </si>
  <si>
    <t>recode occ 11/24=11 24=7 25/26=11 31=6 32=7 33=11 34/35=6 36/37=11 39/41=6 42/51=5 52=2 53/54=3 55=4 56/59=2 99=., gen(occgp)
replace occgp=8 if occgp==2 &amp; (emp==51 | emp==52)
replace occgp=9 if occgp==5 &amp; (emp==51 | emp==52)
replace occgp=10 if occgp==6 &amp; (emp==51 | emp==52)
la def occgp 0 "Not working" 1 "student" 2 "unskilled manual (irr wage)" 3 "farmer" 4 "fisherman" 5 "skilled manual (irr wage)" 6 "non-manual (irr wage)" 7 "small trader/business" 8 "unskilled manual (reg wage)" 9 "skilled manual (reg wage)" 10 "non-manual (reg wage)" 11 "professional"
la val occgp occgp</t>
  </si>
  <si>
    <t>occ</t>
  </si>
  <si>
    <t>NB. in the older data occhead is coded differently to newer versions, so it is renamed occheadold
replace occhead=0 if occheadold==1 | occheadold==2 | occheadold==3 | occheadold==4 | occheadold==5 | occheadold==11 | occheadold==3
replace occhead=12 if occheadold==23
replace occhead=13 if occheadold==52 | occheadold==54
replace occhead=14 if occheadold==56
replace occhead=19 if occheadold==17 | occheadold==24 | occheadold==44 | occheadold==48 | occheadold==60 | occheadold==61 | occheadold==65 | occheadold==67 | occheadold==75 | occheadold==76 | occheadold==80
replace occhead=25 if occheadold==32 | occheadold==37 | occheadold==79
replace occhead=26 if occheadold==35 | occheadold==37 | occheadold==79
replace occhead=32 if occheadold==10 | occheadold==21
replace occhead=34 if occheadold==28 | occheadold==33 | occheadold==77
replace occhead=35 if occheadold==39
replace occhead=37 if occheadold==29
replace occhead=39 if occheadold==25 | occheadold==74
replace occhead=43 if occheadold==13 | occheadold==14 | occheadold==15 | occheadold==20
replace occhead=44 if occheadold==30
replace occhead=45 if occheadold==18
replace occhead=49 if occheadold==26 | occheadold==38 | occheadold==40 | occheadold==45 | occheadold==46 | occheadold==49 | occheadold==51 | occheadold==53 | occheadold==55 | occheadold==57 | occheadold==59 | occheadold==62 | occheadold==66 | occheadold==68 | occheadold==70 | occheadold==71 | occheadold==72 | occheadold==73
replace occhead=53 if occheadold==8 | occheadold==9
replace occhead=54 if occheadold==22
replace occhead=55 if occheadold==7 | occheadold==78
replace occhead=56 if occheadold==16
replace occhead=57 if occheadold==31
replace occhead=58 if occheadold==43 | occheadold==50
replace occhead=59 if occheadold==6 | occheadold==12 | occheadold==41 | occheadold==63 | occheadold==64 | occheadold==69 | occheadold==81</t>
  </si>
  <si>
    <t>occhead</t>
  </si>
  <si>
    <t>recode occhead 11/24=11 24=7 25/26=11 31=6 32=7 33=11 34/35=6 36/37=11 39/41=6 42/51=5 52=2 53/54=3 55=4 56/59=2 99=., gen(occgphead)
replace occgphead=8 if occgphead==2 &amp; (emphead==51 | emphead==52)
replace occgphead=9 if occgphead==5 &amp; (emphead==51 | emphead==52)
replace occgphead=10 if occgphead==6 &amp; (emphead==51 | emphead==52)
la val occgphead occgp</t>
  </si>
  <si>
    <t>replace trainedh=trainh if trainh~=. &amp; trainh~=9</t>
  </si>
  <si>
    <t>trainedh</t>
  </si>
  <si>
    <t>replace fathdyr=1895 if fathdest==1
replace fathdyr=1905 if fathdest==2
replace fathdyr=1915 if fathdest==3
replace fathdyr=1925 if fathdest==4
replace fathdyr=1935 if fathdest==5
replace fathdyr=1945 if fathdest==6
replace fathdyr=1955 if fathdest==7
replace fathdyr=1965 if fathdest==8
replace fathdyr=1975 if fathdest==9
replace fathdyr=1985 if fathdest==10
replace fathdyr=1995 if fathdest==11
replace fathdyr=1895 if fathdest==12
replace fathdyr=1907 if fathdest==13
replace fathdyr=1924 if fathdest==14
replace fathdyr=1940 if fathdest==15
replace fathdyr=1951 if fathdest==16
replace fathdyr=1960 if fathdest==17
replace fathdyr=1970 if fathdest==18</t>
  </si>
  <si>
    <t>mothdyr</t>
  </si>
  <si>
    <t>fathdyr</t>
  </si>
  <si>
    <t>gen fathdyrx=0 if fathdyr~=.
replace fathdyrx=1 if fathdest~=. &amp; fathdyr~=.
la val fathdyrx yesno</t>
  </si>
  <si>
    <t>pretrtyear</t>
  </si>
  <si>
    <t>gen pretrtyearx=0 if pretrtyear~=. &amp; pretrtyear~=9999
replace pretrtyearx=1 if pretrtest~=. &amp; pretrtyear~=. &amp; pretrtyear~=9999
la val pretrtyearx yesno</t>
  </si>
  <si>
    <t>pretrtyearx</t>
  </si>
  <si>
    <t>&lt;process tbcpu first:&gt;
rename (mic_res outcome) (mic_resH outcome_cpu)
&lt;then in main data processing:&gt;
recode mic_resH 0=0 1/5=1
la def np 0 "Negative" 1 "Positive"
la val mic_resH np</t>
  </si>
  <si>
    <t>gen cultposever=0 if case==1
replace cultposever=1 if pos_cult~=""
la val cultposever yesno</t>
  </si>
  <si>
    <t xml:space="preserve">&lt;process tbcpu first:&gt;
rename (mic_res outcome) (mic_resH outcome_cpu)
</t>
  </si>
  <si>
    <t>recode illmm 0=.
gen illdate=intdate-(illwks*7) if illwks~=.
replace illmm=month(illdate) if illmm==.
replace illyear=year(illdate) if illyear==.
replace illyear=1895 if illest==1
replace illyear=1905 if illest==2
replace illyear=1915 if illest==3
replace illyear=1925 if illest==4
replace illyear=1935 if illest==5
replace illyear=1945 if illest==6
replace illyear=1955 if illest==7
replace illyear=1965 if illest==8
replace illyear=1975 if illest==9
replace illyear=1985 if illest==10
replace illyear=1995 if illest==11
replace illyear=1895 if illest==12
replace illyear=1907 if illest==13
replace illyear=1924 if illest==14
replace illyear=1940 if illest==15
replace illyear=1951 if illest==16
replace illyear=1960 if illest==17
replace illyear=1970 if illest==18
recode illyear 0=. 9999=.
replace illdate=mdy(illmm,15,illyear) if illmm~=. &amp; illyear~=.
replace illdate=mdy(6,15,illyear) if illmm==. &amp; illyear~=.</t>
  </si>
  <si>
    <t>gen illdatex=2 if illyear~=.
replace illdatex=4 if illmm==. &amp; illyear~=.
replace illdatex=5 if illest~=. &amp; illyear~=.
la val illdatex datex</t>
  </si>
  <si>
    <t>replace certtime=0 if illest~=.</t>
  </si>
  <si>
    <t>certtime</t>
  </si>
  <si>
    <t>recode coughmm 0=.
gen coughdate=intdate-(couweeks*7) if couweeks~=.
replace coughmm=month(coughdate) if coughmm==.
replace coughyear=coughyy if coughyy~=.
replace coughyear=year(illdate) if coughyear==.
replace coughyear=1895 if coughest==1
replace coughyear=1905 if coughest==2
replace coughyear=1915 if coughest==3
replace coughyear=1925 if coughest==4
replace coughyear=1935 if coughest==5
replace coughyear=1945 if coughest==6
replace coughyear=1955 if coughest==7
replace coughyear=1965 if coughest==8
replace coughyear=1975 if coughest==9
replace coughyear=1985 if coughest==10
replace coughyear=1995 if coughest==11
replace coughyear=1895 if coughest==12
replace coughyear=1907 if coughest==13
replace coughyear=1924 if coughest==14
replace coughyear=1940 if coughest==15
replace coughyear=1951 if coughest==16
replace coughyear=1960 if coughest==17
replace coughyear=1970 if coughest==18
recode coughyear 9999=. 0=.
replace coughdate=mdy(coughmm,15,illyear) if coughmm~=. &amp; coughyear~=.
replace coughdate=mdy(6,15,coughyear) if coughmm==. &amp; coughyear~=.</t>
  </si>
  <si>
    <t>gen coughdatex=2 if coughyear~=.
replace coughdatex=4 if coughmm==. &amp; coughyear~=.
replace coughdatex=5 if coughest~=. &amp; coughyear~=.
la val coughdatex datex</t>
  </si>
  <si>
    <t>gen swgldatex=2 if swglyear~=.
replace swgldatex=4 if swglmm==. &amp; swglyear~=.
la val swgldatex datex</t>
  </si>
  <si>
    <t>firstdate</t>
  </si>
  <si>
    <t>replace firstdate=illdate+(delaywks*7) if delaywks~=. &amp; firstdate==.</t>
  </si>
  <si>
    <t>replace firstdatex=1 if delaywks~=. &amp; firstdatex==.</t>
  </si>
  <si>
    <t>firstdatex</t>
  </si>
  <si>
    <t>smeacult_old</t>
  </si>
  <si>
    <t>&lt;the microscopy data are put together separately:&gt;
use ${statafiles}\tb_specimen, clear
merge 1:1 tblabno using ${statafiles}\tb_microscopy, nogen
drop if ident=="" | ident=="0000000"
keep if spectype=="S" /*keep only sputum sample results*/
gen smear=0 if mic_res=="0" | mic_res=="N"
replace smear=1 if mic_res=="1" | mic_res=="2" | mic_res=="3" | mic_res=="4" | mic_res=="P"
keep ident datecoll smear
drop if smear==.
drop if ident=="" | ident=="0000000"
bys ident (datecoll): gen n=_n
sum n
local micmax=r(max)
reshape wide datecoll smear, i(ident) j(n)
save ${data}\tbmicwide, replace 
&lt;and then merged into the main file:&gt;
merge m:1 ident using ${tempfiles}\tbmicwide, keep(master match) nogen
gen mic_resD=.
forvalues x=1/`micmax' {
 replace mic_resD=smear`x' if abs(mohregdate-datecoll`x')&lt;31 &amp; mic_resD~=1 &amp; mohregdate~=. &amp; datecoll`x'~=.
 }
la val mic_resD np</t>
  </si>
  <si>
    <t>&lt;the microscopy data are put together separately:&gt;
use ${newstata}\tb_specimen, clear
merge 1:1 tblabno using ${newstata}\tb_microscopy, nogen
cap destring ident, force replace
recode ident 0=.
drop if ident==.
keep if spectype==13 /*keep only sputum sample results*/
gen smear=0 if mic_res==0
replace smear=1 if mic_res&gt;=1 &amp; mic_res&lt;=5 &amp; mic_res~=.
keep ident datecoll smear
drop if smear==.
bys ident (datecoll): gen n=_n
sum n
local micmax=r(max)
reshape wide datecoll smear, i(ident) j(n)
tostring ident, replace
save ${tempfiles}\tbmicwide, replace 
&lt;and then merged into the main file:&gt;
merge m:1 ident using ${tempfiles}\tbmicwide, keep(master match) nogen
gen mic_res2m=.
forvalues x=1/`micmax' {
 replace mic_res2=smear`x' if datecoll`x'-mohregdate&gt;=54 &amp; datecoll`x'-mohregdate&lt;=90
 }
la val mic_res2m np</t>
  </si>
  <si>
    <t>&lt;the microscopy data are put together separately:&gt;
use ${newstata}\tb_specimen, clear
merge 1:1 tblabno using ${newstata}\tb_microscopy, nogen
cap destring ident, force replace
recode ident 0=.
drop if ident==.
keep if spectype==13 /*keep only sputum sample results*/
gen smear=0 if mic_res==0
replace smear=1 if mic_res&gt;=1 &amp; mic_res&lt;=5 &amp; mic_res~=.
keep ident datecoll smear
drop if smear==.
bys ident (datecoll): gen n=_n
sum n
local micmax=r(max)
reshape wide datecoll smear, i(ident) j(n)
tostring ident, replace
save ${tempfiles}\tbmicwide, replace 
&lt;and then merged into the main file:&gt;
merge m:1 ident using ${tempfiles}\tbmicwide, keep(master match) nogen
gen mic_resC=.
gen diff=61
forvalues x=1/`micmax' {
replace mic_resC=smear`x' if abs(datecoll`x'-fineps)&lt;diff &amp; outcome_cpu==1 &amp; datecoll`x'~=.
replace diff=abs(datecoll`x'-fineps) if abs(datecoll`x'-fineps)&lt;diff
}
la val mic_resC np</t>
  </si>
  <si>
    <t>cult_resD</t>
  </si>
  <si>
    <t>&lt;the culture data are put together separately:&gt;
use ${newstata}\tb_specimen, clear
merge 1:m tblabno using ${newstata}\tb_culture, keep(match) nogen
cap destring ident, force replace
recode ident 0=.
drop if ident==.
rename datecoll datecult
gen culture=0 /*need to check whether this is correct*/
replace culture=1 if identif==15 //15=Myco tuberculosis
keep ident datecult culture
bys ident (datecult): gen n=_n
sum n
local cultmax=r(max)
reshape wide datecult culture, i(ident) j(n)
tostring ident, replace
save ${tempfiles}\tbcultwide, replace
&lt;and then merged into the main file:&gt;
merge m:1 ident using ${tempfiles}\tbcultwide, keep(master match) nogen
gen cult_resD=.
forvalues x=1/`cultmax' {
 replace cult_resD=culture`x' if abs(mohregdate-datecult`x')&lt;31 &amp; cult_resD~=1 &amp; mohregdate~=. &amp; datecult`x'~=.
 }
la val cult_res np</t>
  </si>
  <si>
    <t>&lt;the culture data are put together separately:&gt;
use ${newstata}\tb_specimen, clear
merge 1:m tblabno using ${newstata}\tb_culture, keep(match) nogen
cap destring ident, force replace
recode ident 0=.
drop if ident==.
rename datecoll datecult
gen culture=0 
replace culture=1 if identif==15 //15=Myco tuberculosis
keep ident datecult culture
bys ident (datecult): gen n=_n
sum n
local cultmax=r(max)
reshape wide datecult culture, i(ident) j(n)
tostring ident, replace
save ${tempfiles}\tbcultwide, replace
&lt;and then merged into the main file:&gt;
merge m:1 ident using ${tempfiles}\tbcultwide, keep(master match) nogen
gen cult_resC=.
gen diff1=61
forvalues x=1/`cultmax' {
replace cult_resC=culture`x' if abs(datecult`x'-fineps)&lt;diff1 &amp; outcome_cpu==1 &amp; datecult`x'~=.
replace diff=abs(datecult`x'-fineps) if abs(datecult`x'-fineps)&lt;diff1
}
la val cult_resC np</t>
  </si>
  <si>
    <t>&lt;the culture data are put together separately:&gt;
use ${newstata}\tb_specimen, clear
merge 1:m tblabno using ${newstata}\tb_culture, keep(match) nogen
cap destring ident, force replace
recode ident 0=.
drop if ident==.
rename datecoll datecult
gen culture=0 
replace culture=1 if identif==15 //15=Myco tuberculosis
keep ident datecult culture
bys ident (datecult): gen n=_n
sum n
local cultmax=r(max)
reshape wide datecult culture, i(ident) j(n)
tostring ident, replace
save ${tempfiles}\tbcultwide, replace
&lt;and then merged into the main file:&gt;
merge m:1 ident using ${tempfiles}\tbcultwide, keep(master match) nogen
gen cult_res2m=.
forvalues x=1/`cultmax' {
 replace cult_res2m=culture`x' if datecult`x'-mohregdate&gt;=54 &amp; datecult`x'-mohregdate&lt;=90
 }
la val cult_res2m np</t>
  </si>
  <si>
    <t>&lt;the drug sensitivity data are put together separately first:&gt;
use ${newstata}\tb_specimen, clear
merge 1:m tblabno using ${newstata}\tb_culture, keep(match) nogen
cap destring ident, force replace
recode ident 0=.
drop if ident==.
drop if s==. &amp; i==. &amp; r==. &amp; e==. &amp; p==. &amp; c==.
gen dst=1
rename datecoll datedst
keep ident datedst dst s i r e p c
bys ident (datedst): gen n=_n
sum n
local dstmax=r(max)
reshape wide datedst dst s i r e p c, i(ident) j(n)
tostring ident, replace
save ${tempfiles}\tbdstwide, replace 
&lt;and then merged into the main file:&gt;
merge m:1 ident using ${tempfiles}\tbdstwide, keep(master match) nogen
foreach var in s i r e p c {
 gen `var'=.
 forvalues x=1/`dstmax' {
  replace `var'=`var'`x' if dst`x'==1 &amp; abs(mohregdate-datedst`x')&lt;31 &amp; `var'~=3 /*R*/ &amp; `var'~=1 /*H*/ &amp; `var'~=2 /*G*/ &amp; mohregdate~=. &amp; datedst`x'~=.
  }
 gen drugres_`var'=1 if `var'==3 | `var'==1 | `var'==2
 replace drugres_`var'=0 if `var'==6 /*S*/
 }</t>
  </si>
  <si>
    <t>&lt;the biopsy data are put together separately first:&gt;
use ${newstata}\tb_specimen, clear
merge 1:m tblabno using ${newstata}\tb_biopsy, keep(match) force nogen
keep ident datecoll tissue disease certainty
rename (datecoll tissue disease certainty) (biopdate bioptissue biopdisease biopcertainty)
bys ident (biopdate): gen n=_n
sum n
local biopmax=r(max)
reshape wide biopdate bioptissue biopdisease biopcertainty, i(ident) j(n)
save ${tempfiles}\tbbiopwide, replace
&lt;and then merged into the main file:&gt;
merge m:1 ident using ${tempfiles}\tbbiopwide, keep(master match) nogen
gen biopdate=.
gen bioptissue=.
gen biopdisease=.
gen biopcertainty=.
forvalues x=1/`biopmax' {
replace biopdate=biopdate`x' if biopdate`x'&gt;=starteps &amp; biopdate`x'&lt;=fineps &amp; biopdate`x'~=.
replace bioptissue=bioptissue`x' if biopdate`x'==biopdate &amp; biopdate`x'~=.
replace biopdisease=biopdisease`x' if biopdate`x'==biopdate &amp; biopdate`x'~=.
replace biopcertainty=biopcertainty`x' if biopdate`x'==biopdate &amp; biopdate`x'~=.
}</t>
  </si>
  <si>
    <t>foreach var in treat_s treat_h treat_r treat_z treat_t treat_e treat_f treat_rh cptreat_h cptreat_r cptreat_z cptreat_t cptreat_e cptreat_f cptreat_rh {
	tostring `var', force replace
	}
replace treat_s="streptomycin" if treat_s=="1"
replace treat_s="" if treat_s~="streptomycin"
replace treat_h="isoniazid" if treat_h=="1"
replace treat_h="" if treat_h~="isoniazid"
replace treat_r="rifampicin" if treat_r=="1"
replace treat_r="" if treat_r~="rifampicin"
replace treat_z="pyrazinamide" if treat_z=="1"
replace treat_z="" if treat_z~="pyrazinamide"
replace treat_t="thiacetazone" if treat_t=="1"
replace treat_t="" if treat_t~="thiacetazone"
replace treat_e="ethambutol" if treat_e=="1"
replace treat_e="" if treat_e~="ethambutol"
replace treat_f="fatol" if treat_f=="1"
replace treat_f="" if treat_f~="fatol"
replace treat_rh="rinfinah" if treat_rh=="1"
replace treat_rh="" if treat_rh~="rinfinah"
gen regintest=0 if treat_s~="" | treat_h~="" | treat_r~="" | treat_z~="" | treat_t~="" | treat_e~="" | treat_f~= ""</t>
  </si>
  <si>
    <t>&lt;drug regimens changed over time for different groups, so first work out age, type &amp; era&gt;
gen age=int((mohregdate-birth_date)/365.25)
gen regtype=1 if age&gt;=15 &amp; (mic_res==1 | tbtype1==7 | tbtype2==7 | tbtype3==7) //7=miliary
replace regtype=2 if age&gt;=15 &amp; mic_res==0 &amp; tbtype1~=7 &amp; tbtype2~=7 &amp; tbtype3~=7
replace regtype=3 if age&lt;15 &amp; (treatint~=4 &amp; treatint~=5)
replace regtype=4 if treatint==5
replace regtype=5 if treatint==4
gen era=1 if year(mohregdate)&lt;=1995 &amp; mohregdate~=.
replace era=2 if year(mohregdate)&gt;=1996 &amp; year(mohregdate)&lt;=2000
replace era=3 if year(mohregdate)&gt;=2001 &amp; year(mohregdate)&lt;=2006
replace era=4 if year(mohregdate)&gt;=2007 &amp; mohregdate~=.
&lt;then use these variables to estimate regimen&gt;
egen drugreg_int1=concat(treat_s treat_h treat_r treat_z treat_t treat_e treat_f), punct("; ")
gen drugreg_int=subinstr(drugreg_int1," ;", "",.)
replace drugreg_int="" if drugreg_int==";"
replace drugreg_int="streptomycin; rifampicin; isoniazid; pyrazinamide;" if regtype==1 &amp; era==1 &amp; regintest~=0
replace drugreg_int="rifampicin; isoniazid; pyrazinamide;" if regtype==1 &amp; era==2 &amp; regintest~=0
replace drugreg_int="rifampicin; isoniazid; pyrazinamide; ethambutol;" if regtype==1 &amp; era==3 &amp; regintest~=0
replace drugreg_int="rifampicin; isoniazid; pyrazinamide; ethambutol;" if regtype==1 &amp; era==4 &amp; regintest~=0
replace drugreg_int="streptomycin; ethambutol; isoniazid;" if regtype==2 &amp; era==1 &amp; regintest~=0
replace drugreg_int="streptomycin; ethambutol; isoniazid;" if regtype==2 &amp; era==2 &amp; regintest~=0
replace drugreg_int="rifampicin; isoniazid pyrazinamide; ethambutol;" if regtype==2 &amp; era==3 &amp; regintest~=0
replace drugreg_int="rifampicin; isoniazid; pyrazinamide; ethambutol;" if regtype==2 &amp; era==4 &amp; regintest~=0
replace drugreg_int="streptomycin; rifampicin; isoniazid; pyrazinamide;" if regtype==3 &amp; era==1 &amp; regintest~=0
replace drugreg_int="rifampicin; isoniazid; pyrazinamide;" if regtype==3 &amp; era==2 &amp; regintest~=0
replace drugreg_int="rinfinah; isoniazid; pyrazinamide; ethambutol;" if regtype==3 &amp; era==3 &amp; regintest~=0
replace drugreg_int="rifampicin; isoniazid; pyrazinamide;" if regtype==3 &amp; era==4 &amp; regintest~=0
replace drugreg_int="streptomycin; rifampicin; isoniazid; pyrazinamide;" if regtype==4 &amp; era==1 &amp; regintest~=0
replace drugreg_int="rifampicin; isoniazid; pyrazinamide;" if regtype==4 &amp; era==2 &amp; regintest~=0
replace drugreg_int="streptomycin; rifampicin; isoniazid; pyrazinamide;" if regtype==4 &amp; era==3 &amp; regintest~=0
replace drugreg_int="streptomycin; rifampicin; isoniazid; pyrazinamide;" if regtype==4 &amp; era==4 &amp; regintest~=0
replace drugreg_int="streptomycin; rifampicin; isoniazid; pyrazinamide; ethambutol;" if regtype==5 &amp; era==1 &amp; regintest~=0
replace drugreg_int="streptomycin; rifampicin; isoniazid; pyrazinamide; ethambutol;" if regtype==5 &amp; era==2 &amp; regintest~=0
replace drugreg_int="streptomycin; rifampicin; isoniazid; pyrazinamide; ethambutol;" if regtype==5 &amp; era==3 &amp; regintest~=0
replace drugreg_int="streptomycin; rifampicin; isoniazid; pyrazinamide; ethambutol;" if regtype==5 &amp; era==4 &amp; regintest~=0
replace regintest=1 if drugreg_int~="" &amp; regintest==.</t>
  </si>
  <si>
    <t>foreach var in treat_s treat_h treat_r treat_z treat_t treat_e treat_f treat_rh cptreat_h cptreat_r cptreat_z cptreat_t cptreat_e cptreat_f cptreat_rh {
	tostring `var', force replace
	}
replace cptreat_h="isoniazid" if cptreat_h=="1"
replace cptreat_h="" if cptreat_h~="isoniazid"
replace cptreat_r="rifampicin" if cptreat_r=="1"
replace cptreat_r="" if cptreat_r~="rifampicin"
replace cptreat_z="pyrazinamide" if cptreat_z=="1"
replace cptreat_z="" if cptreat_z~="pyrazinamide"
replace cptreat_t="thiacetazone" if cptreat_t=="1"
replace cptreat_t="" if cptreat_t~="thiacetazone"
replace cptreat_e="ethambutol" if cptreat_e=="1"
replace cptreat_e="" if cptreat_e~="ethambutol"
replace cptreat_f="fatol" if cptreat_f=="1"
replace cptreat_f="" if cptreat_f~="fatol"
replace cptreat_rh="rinfinah" if cptreat_rh=="1"
replace cptreat_rh="" if cptreat_rh~="rinfinah"
gen regcontest=0 if cptreat_h~="" | cptreat_r~="" | cptreat_z~="" | cptreat_t~="" | cptreat_e~="" | cptreat_f~=""</t>
  </si>
  <si>
    <t>foreach var in chtrt_s chtrt_h chtrt_r chtrt_t chtrt_z chtrt_e chtrt_f chtrt_rh cpchtrt_s cpchtrt_h cpchtrt_r cpchtrt_t cpchtrt_z cpchtrt_e cpchtrt_f cpchtrt_rh {
	tostring `var', force replace
	}
replace chtrt_s="streptomycin" if chtrt_s=="1"
replace chtrt_s="" if chtrt_s~="streptomycin"
replace chtrt_h="isoniazid" if chtrt_h=="1"
replace chtrt_h="" if chtrt_h~="isoniazid"
replace chtrt_r="rifampicin" if chtrt_r=="1"
replace chtrt_r="" if chtrt_r~="rifampicin"
replace chtrt_z="pyrazinamide" if chtrt_z=="1"
replace chtrt_z="" if chtrt_z~="pyrazinamide"
replace chtrt_t="thiacetazone" if chtrt_t=="1"
replace chtrt_t="" if chtrt_t~="thiacetazone"
replace chtrt_e="ethambutol" if chtrt_e=="1"
replace chtrt_e="" if chtrt_e~="ethambutol"
replace chtrt_f="fatol" if chtrt_f=="1"
replace chtrt_f="" if chtrt_f~="fatol"
replace chtrt_rh="rinfinah" if chtrt_rh=="1"
replace chtrt_rh="" if chtrt_rh~="rinfinah"
egen chtrtint_drugs1=concat(chtrt_s chtrt_h chtrt_r chtrt_t chtrt_z chtrt_e chtrt_f chtrt_rh), punct("; ")
gen chtrtint_drugs=subinstr(chtrtint_drugs1," ;", "",.)</t>
  </si>
  <si>
    <t>foreach var in chtrt_s chtrt_h chtrt_r chtrt_t chtrt_z chtrt_e chtrt_f chtrt_rh cpchtrt_s cpchtrt_h cpchtrt_r cpchtrt_t cpchtrt_z cpchtrt_e cpchtrt_f cpchtrt_rh {
	tostring `var', force replace
	}
replace cpchtrt_s="streptomycin" if cpchtrt_s=="1"
replace cpchtrt_s="" if cpchtrt_s~="streptomycin"
replace cpchtrt_h="isoniazid" if cpchtrt_h=="1"
replace cpchtrt_h="" if cpchtrt_h~="isoniazid"
replace cpchtrt_r="rifampicin" if cpchtrt_r=="1"
replace cpchtrt_r="" if cpchtrt_r~="rifampicin"
replace cpchtrt_z="pyrazinamide" if cpchtrt_z=="1"
replace cpchtrt_z="" if cpchtrt_z~="pyrazinamide"
replace cpchtrt_t="thiacetazone" if cpchtrt_t=="1"
replace cpchtrt_t="" if cpchtrt_t~="thiacetazone"
replace cpchtrt_e="ethambutol" if cpchtrt_e=="1"
replace cpchtrt_e="" if cpchtrt_e~="ethambutol"
replace cpchtrt_f="fatol" if cpchtrt_f=="1"
replace cpchtrt_f="" if cpchtrt_f~="fatol"
replace cpchtrt_rh="rinfinah" if cpchtrt_rh=="1"
replace cpchtrt_rh="" if cpchtrt_rh~="rinfinah"
egen chtrtcont_drugs1=concat(cpchtrt_s cpchtrt_h cpchtrt_r cpchtrt_t cpchtrt_z cpchtrt_e cpchtrt_f cpchtrt_rh), punct("; ")
gen chtrtcont_drugs=subinstr(chtrtcont_drugs1," ;", "",.)
replace chtrtcont_drugs="" if chtrtcont_drugs==";"</t>
  </si>
  <si>
    <t>replace curghhid=ghhid if curghhid=="" &amp; ghhid~=""</t>
  </si>
  <si>
    <t>curghhid</t>
  </si>
  <si>
    <t>&lt;GPS data are processed first&gt;
*some villages on val_village have no GPS coords as they were split into new villages before the GPS was measured
*1. assign the GPS coords of one of the new villages to the old one if they are missing
use ${newstata}\val_village, clear 
keep origvil gpssdeg gpssmin gpsedeg gpsemin
rename origvil code
drop if code=="" | gpssdeg==.
bys code (gpssdeg): keep if _n==1 
save ${tempfiles}\origvilgps, replace
*2. assign the GPS coords of the old village to the new one if they are missing
use ${newstata}\val_village, clear 
drop if gpssdeg==. | code==""
keep code gpssdeg gpssmin gpsedeg gpsemin
rename code origvil
save ${tempfiles}\codegps, replace
use ${newstata}\val_village, clear 
keep if gpssdeg==. &amp; origvil~=""
keep code origvil
merge m:1 origvil using ${tempfiles}\codegps, keep(match) nogen
*then append all the original data and house records
append using ${tempfiles}\origvilgps
append using ${newstata}\crs_houseall
append using ${newstata}\val_village
append using ${newstata}\gp_gphhold
keep ghhid hse gpssdeg gpssmin gpsedeg gpsemin code crshse
rename (ghhid hse code) (curghhid curhse curvil)
drop if gpssdeg==.
preserve
keep if curghhid~=""
duplicates drop curghhid, force
drop curvil curhse crshse
save ${tempfiles}\gpsdata_ghhid, replace
restore
preserve
keep if curhse~=""
duplicates drop curhse, force
drop curvil curghhid crshse
save ${tempfiles}\gpsdata_hse, replace
restore 
preserve
keep if crshse~=""
duplicates drop crshse, force
drop curvil curghhid curhse
save ${tempfiles}\gpsdata_crshse, replace
restore 
keep if curvil~=""
duplicates drop curvil, force
drop curghhid curhse
save ${tempfiles}\gpsdata_vil, replace
&lt;then in main dataset&gt;
gen curgpspl=.
la def curgpspl 1 "Household" 2 "Village"
la val curgpspl curgpspl
merge m:1 curghhid using ${tempfiles}\gpsdata_ghhid, keep(master match) nogen
rename gps* ghhidgps*
merge m:1 curhse using ${tempfiles}\gpsdata_hse, keep(master match) nogen
rename gps* hsegps*
merge m:1 crshse using ${tempfiles}\gpsdata_crshse, keep(master match) nogen
rename gps* crshsegps*
merge m:1 curvil using ${tempfiles}\gpsdata_vil, keep(master match) nogen
rename gps* vilgps*
gen curgpssdeg=ghhidgpssdeg
replace curgpssdeg=hsegpssdeg if curgpssdeg==.
replace curgpssdeg=crshsegpssdeg if curgpssdeg==.
replace curgpspl=1 if curgpssdeg~=.
replace curgpssdeg=vilgpssdeg if curgpssdeg==.
replace curgpspl=2 if curgpssdeg~=. &amp; curgpspl==.
gen curgpssmin=ghhidgpssmin
replace curgpssmin=hsegpssmin if curgpssmin==.
replace curgpssmin=crshsegpssmin if curgpssmin==.
replace curgpssmin=vilgpssmin if curgpssmin==.
gen curgpsedeg=ghhidgpsedeg
replace curgpsedeg=hsegpsedeg if curgpsedeg==.
replace curgpsedeg=crshsegpsedeg if curgpsedeg==.
replace curgpsedeg=vilgpsedeg if curgpsedeg==.
gen curgpsemin=ghhidgpsemin
replace curgpsemin=hsegpsemin if curgpsemin==.
replace curgpsemin=crshsegpsemin if curgpsemin==.
replace curgpsemin=vilgpsemin if curgpsemin==.</t>
  </si>
  <si>
    <t>recode joinmm 0=.
replace joinyear=1895 if joinest==1
replace joinyear=1905 if joinest==2
replace joinyear=1915 if joinest==3
replace joinyear=1925 if joinest==4
replace joinyear=1935 if joinest==5
replace joinyear=1945 if joinest==6
replace joinyear=1955 if joinest==7
replace joinyear=1965 if joinest==8
replace joinyear=1975 if joinest==9
replace joinyear=1985 if joinest==10
replace joinyear=1995 if joinest==11
replace joinyear=1895 if joinest==12
replace joinyear=1907 if joinest==13
replace joinyear=1924 if joinest==14
replace joinyear=1940 if joinest==15
replace joinyear=1951 if joinest==16
replace joinyear=1960 if joinest==17
replace joinyear=1970 if joinest==18
recode joinyear 9999=. 0=.
gen joindate=mdy(joinmm,15,joinyear) if joinmm~=. &amp; joinyear~=.
replace joindate=mdy(6,15,joinyear) if joinmm==. &amp; joinyear~=.</t>
  </si>
  <si>
    <t>gen joindatex=2 if joinyear~=.
replace joindatex=4 if joinmm==. &amp; joinyear~=.
replace joindatex=5 if joinest~=. &amp; joinyear~=.
la val joindatex datex</t>
  </si>
  <si>
    <t>replace prevvil=previl if prevvil=="" &amp; previl~=""</t>
  </si>
  <si>
    <t>prevvil</t>
  </si>
  <si>
    <t>recode prefrmm1 0=1
replace prefryear1=1895 if prefrest1==1
replace prefryear1=1905 if prefrest1==2
replace prefryear1=1915 if prefrest1==3
replace prefryear1=1925 if prefrest1==4
replace prefryear1=1935 if prefrest1==5
replace prefryear1=1945 if prefrest1==6
replace prefryear1=1955 if prefrest1==7
replace prefryear1=1965 if prefrest1==8
replace prefryear1=1975 if prefrest1==9
replace prefryear1=1985 if prefrest1==10
replace prefryear1=1995 if prefrest1==11
replace prefryear1=1895 if prefrest1==12
replace prefryear1=1907 if prefrest1==13
replace prefryear1=1924 if prefrest1==14
replace prefryear1=1940 if prefrest1==15
replace prefryear1=1951 if prefrest1==16
replace prefryear1=1960 if prefrest1==17
replace prefryear1=1970 if prefrest1==18
recode prefryear1 9999=. 0=.
gen prefrdate1=mdy(prefrmm1,15,prefryear1) if prefrmm1~=. &amp; prefryear1~=.
replace prefrdate1=mdy(6,15,prefryear1) if prefrmm1==. &amp; prefryear1~=.</t>
  </si>
  <si>
    <t>gen prefrdate1x=2 if prefryear1~=.
replace prefrdate1x=4 if prefrmm1==. &amp; prefryear1~=.
replace prefrdate1x=5 if prefrest1~=. &amp; prefryear1~=.
la val prefrdate1x datex</t>
  </si>
  <si>
    <t>gen pretodate1x=2 if pretoyear1~=.
replace pretodate1x=4 if pretomm1==. &amp; pretoyear1~=.
la val pretodate1x datex</t>
  </si>
  <si>
    <t>gen prefrdate2x=2 if prefryear2~=.
replace prefrdate2x=4 if prefrmm2==. &amp; prefryear2~=.
replace prefrdate2x=5 if prefrest2~=. &amp; prefryear2~=.
la val prefrdate2x datex</t>
  </si>
  <si>
    <t>recode prefrmm2 0=1
replace prefryear2=1895 if prefrest2==1
replace prefryear2=1905 if prefrest2==2
replace prefryear2=1915 if prefrest2==3
replace prefryear2=1925 if prefrest2==4
replace prefryear2=1935 if prefrest2==5
replace prefryear2=1945 if prefrest2==6
replace prefryear2=1955 if prefrest2==7
replace prefryear2=1965 if prefrest2==8
replace prefryear2=1975 if prefrest2==9
replace prefryear2=1985 if prefrest2==10
replace prefryear2=1995 if prefrest2==11
replace prefryear2=1895 if prefrest2==12
replace prefryear2=1907 if prefrest2==13
replace prefryear2=1924 if prefrest2==14
replace prefryear2=1940 if prefrest2==15
replace prefryear2=1951 if prefrest2==16
replace prefryear2=1960 if prefrest2==17
replace prefryear2=1970 if prefrest2==18
recode prefryear2 9999=. 0=.
gen prefrdate2=mdy(prefrmm2,15,prefryear2) if prefrmm2~=. &amp; prefryear2~=.
replace prefrdate2=mdy(6,15,prefryear2) if prefrmm2==. &amp; prefryear2~=.</t>
  </si>
  <si>
    <t>gen pretodate2x=2 if pretoyear2~=.
replace pretodate2x=4 if pretomm2==. &amp; pretoyear2~=.
la val pretodate2x datex</t>
  </si>
  <si>
    <t>recode prefrmm3 0=1
replace prefryear3=1895 if prefrest3==1
replace prefryear3=1905 if prefrest3==2
replace prefryear3=1915 if prefrest3==3
replace prefryear3=1925 if prefrest3==4
replace prefryear3=1935 if prefrest3==5
replace prefryear3=1945 if prefrest3==6
replace prefryear3=1955 if prefrest3==7
replace prefryear3=1965 if prefrest3==8
replace prefryear3=1975 if prefrest3==9
replace prefryear3=1985 if prefrest3==10
replace prefryear3=1995 if prefrest3==11
replace prefryear3=1895 if prefrest3==12
replace prefryear3=1907 if prefrest3==13
replace prefryear3=1924 if prefrest3==14
replace prefryear3=1940 if prefrest3==15
replace prefryear3=1951 if prefrest3==16
replace prefryear3=1960 if prefrest3==17
replace prefryear3=1970 if prefrest3==18
recode prefryear3 9999=. 0=.
gen prefrdate3=mdy(prefrmm3,15,prefryear3) if prefrmm3~=. &amp; prefryear3~=.
replace prefrdate3=mdy(6,15,prefryear3) if prefrmm3==. &amp; prefryear3~=.</t>
  </si>
  <si>
    <t>gen prefrdate3x=2 if prefryear3~=.
replace prefrdate3x=4 if prefrmm3==. &amp; prefryear3~=.
replace prefrdate3x=5 if prefrest3~=. &amp; prefryear3~=.
la val prefrdate3x datex</t>
  </si>
  <si>
    <t>gen pretodate3x=2 if pretoyear3~=.
replace pretodate3x=4 if pretomm3==. &amp; pretoyear3~=.
la val pretodate3x datex</t>
  </si>
  <si>
    <t>recode prefrmm4 0=.
replace prefryear4=1895 if prefrest4==1
replace prefryear4=1905 if prefrest4==2
replace prefryear4=1915 if prefrest4==3
replace prefryear4=1925 if prefrest4==4
replace prefryear4=1935 if prefrest4==5
replace prefryear4=1945 if prefrest4==6
replace prefryear4=1955 if prefrest4==7
replace prefryear4=1965 if prefrest4==8
replace prefryear4=1975 if prefrest4==9
replace prefryear4=1985 if prefrest4==10
replace prefryear4=1995 if prefrest4==11
replace prefryear4=1895 if prefrest4==12
replace prefryear4=1907 if prefrest4==13
replace prefryear4=1924 if prefrest4==14
replace prefryear4=1940 if prefrest4==15
replace prefryear4=1951 if prefrest4==16
replace prefryear4=1960 if prefrest4==17
replace prefryear4=1970 if prefrest4==18
recode prefryear4 9999=. 0=.
gen prefrdate4=mdy(prefrmm4,15,prefryear4) if prefrmm4~=. &amp; prefryear4~=.
replace prefrdate4=mdy(6,15,prefryear4) if prefrmm4==. &amp; prefryear4~=.</t>
  </si>
  <si>
    <t>gen prefrdate4x=2 if prefryear4~=.
replace prefrdate4x=4 if prefrmm4==. &amp; prefryear4~=.
replace prefrdate4x=5 if prefrest4~=. &amp; prefryear4~=.
la val prefrdate4x datex</t>
  </si>
  <si>
    <t>gen pretodate4x=2 if pretoyear4~=.
replace pretodate4x=4 if pretomm4==. &amp; pretoyear4~=.
la val pretodate4x datex</t>
  </si>
  <si>
    <t>recode illfrmm1 0=.
replace illfryear1=1895 if illfrest1==1
replace illfryear1=1905 if illfrest1==2
replace illfryear1=1915 if illfrest1==3
replace illfryear1=1925 if illfrest1==4
replace illfryear1=1935 if illfrest1==5
replace illfryear1=1945 if illfrest1==6
replace illfryear1=1955 if illfrest1==7
replace illfryear1=1965 if illfrest1==8
replace illfryear1=1975 if illfrest1==9
replace illfryear1=1985 if illfrest1==10
replace illfryear1=1995 if illfrest1==11
replace illfryear1=1895 if illfrest1==12
replace illfryear1=1907 if illfrest1==13
replace illfryear1=1924 if illfrest1==14
replace illfryear1=1940 if illfrest1==15
replace illfryear1=1951 if illfrest1==16
replace illfryear1=1960 if illfrest1==17
replace illfryear1=1970 if illfrest1==18
recode illfryear1 9999=. 0=.
replace illfrdate1=mdy(illfrmm1,15,illfryear1) if illfrmm1~=. &amp; illfryear1~=.
replace illfrdate1=mdy(6,15,illfryear1) if illfrmm1==. &amp; illfryear1~=.</t>
  </si>
  <si>
    <t>replace illfrdate1x=2 if illfryear1~=.
replace illfrdate1x=4 if illfrmm1==. &amp; illfryear1~=.
replace illfrdate1x=5 if illfrest1~=. &amp; illfryear1~=.</t>
  </si>
  <si>
    <t>illfrdate1</t>
  </si>
  <si>
    <t>illfrdate1x</t>
  </si>
  <si>
    <t>illtodate1</t>
  </si>
  <si>
    <t>recode illtomm1 0=.
replace illtoyear1=1895 if illtoest1==1
replace illtoyear1=1905 if illtoest1==2
replace illtoyear1=1915 if illtoest1==3
replace illtoyear1=1925 if illtoest1==4
replace illtoyear1=1935 if illtoest1==5
replace illtoyear1=1945 if illtoest1==6
replace illtoyear1=1955 if illtoest1==7
replace illtoyear1=1965 if illtoest1==8
replace illtoyear1=1975 if illtoest1==9
replace illtoyear1=1985 if illtoest1==10
replace illtoyear1=1995 if illtoest1==11
replace illtoyear1=1895 if illtoest1==12
replace illtoyear1=1907 if illtoest1==13
replace illtoyear1=1924 if illtoest1==14
replace illtoyear1=1940 if illtoest1==15
replace illtoyear1=1951 if illtoest1==16
replace illtoyear1=1960 if illtoest1==17
replace illtoyear1=1970 if illtoest1==18
recode illtoyear1 9999=. 0=.
replace illtodate1=mdy(illtomm1,15,illtoyear1) if illtomm1~=. &amp; illtoyear1~=.
replace illtodate1=mdy(6,15,illtoyear1) if illtomm1==. &amp; illtoyear1~=.</t>
  </si>
  <si>
    <t>replace illtodate1x=2 if illtoyear1~=.
replace illtodate1x=4 if illtomm1==. &amp; illtoyear1~=.
replace illtodate1x=5 if illtoest1~=. &amp; illtoyear1~=.
replace illfrdate2=illfromdate2 if illfrdate2==. &amp; illfromdate2~=.
replace illfrdate2x=illfromdate2x if illfrdate2x==. &amp; illfromdate2x~=.</t>
  </si>
  <si>
    <t>replace illfrdate2=illfromdate2 if illfrdate2==. &amp; illfromdate2~=.</t>
  </si>
  <si>
    <t>illfrdate2</t>
  </si>
  <si>
    <t>illfrdate2x</t>
  </si>
  <si>
    <t>replace illfrdate2x=illfromdate2x if illfrdate2x==. &amp; illfromdate2x~=.</t>
  </si>
  <si>
    <t>&lt;the exposure contacts are processed separately first:&gt;
rename idcase ident
reshape wide idcontac famcont contvil contplace trtdate trtdatex trtplace certtbcon wardvisit relship contaccon cough nurseill houseill sleepill contacind contaclong contacdays, i(ident frm_intdate) j(n)
rename * c*
rename (cident cidcontac* cfrm_intdate cnumtbcont) (ident idcontac* intdate numtbcont)
save ${tempfiles}\tbcontacts_wide, replace
&lt;and then merged into the main file:&gt;
merge m:1 ident intdate using ${tempfiles}\tbcontacts_wide, keep(master match) nogen</t>
  </si>
  <si>
    <t>&lt;the exposure contacts are processed separately first:&gt;
reshape wide idcontac famcont contvil contplace trtdate trtdatex trtplace certtbcon wardvisit relship contaccon cough nurseill houseill sleepill contacind contaclong contacdays, i(ident frm_intdate) j(n)
rename * c*
rename (cident cidcontac* cfrm_intdate cnumtbcont) (ident idcontac* intdate numtbcont)
save ${tempfiles}\tbcontacts_wide, replace
&lt;and then merged into the main file:&gt;
merge m:1 ident intdate using ${tempfiles}\tbcontacts_wide, keep(master match) nogen</t>
  </si>
  <si>
    <t>&lt;the exposure contacts are processed separately first:&gt;
replace contvil=curvil if contvil=="" &amp; curvil~=""
reshape wide idcontac famcont contvil contplace trtdate trtdatex trtplace certtbcon wardvisit relship contaccon cough nurseill houseill sleepill contacind contaclong contacdays, i(ident frm_intdate) j(n)
rename * c*
rename (cident cidcontac* cfrm_intdate cnumtbcont) (ident idcontac* intdate numtbcont)
save ${tempfiles}\tbcontacts_wide, replace
&lt;and then merged into the main file:&gt;
merge m:1 ident intdate using ${tempfiles}\tbcontacts_wide, keep(master match) nogen</t>
  </si>
  <si>
    <t>&lt;the exposure contacts are processed separately first:&gt;
replace trtyear=1905 if trtest==2
replace trtyear=1915 if trtest==3
replace trtyear=1925 if trtest==4
replace trtyear=1935 if trtest==5
replace trtyear=1945 if trtest==6
replace trtyear=1955 if trtest==7
replace trtyear=1965 if trtest==8
replace trtyear=1975 if trtest==9
replace trtyear=1985 if trtest==10
replace trtyear=1995 if trtest==11
recode trtyear 9999=.
gen trtdate=mdy(trtmm,15,trtyear) if trtmm~=. &amp; trtyear~=.
replace trtdate=mdy(6,15,trtyear) if trtmm==. &amp; trtyear~=.reshape wide idcontac famcont contvil contplace trtdate trtdatex trtplace certtbcon wardvisit relship contaccon cough nurseill houseill sleepill contacind contaclong contacdays, i(ident frm_intdate) j(n)
rename * c*
rename (cident cidcontac* cfrm_intdate cnumtbcont) (ident idcontac* intdate numtbcont)
save ${tempfiles}\tbcontacts_wide, replace
&lt;and then merged into the main file:&gt;
merge m:1 ident intdate using ${tempfiles}\tbcontacts_wide, keep(master match) nogen</t>
  </si>
  <si>
    <t xml:space="preserve">&lt;the exposure contacts are processed separately first:&gt;
gen trtdatex=2 if trtyear~=.
replace trtdatex=4 if trtmm==. &amp; trtyear~=.
replace trtdatex=5 if trtest~=. &amp; trtyear~=.
la val trtdatex* datex
reshape wide idcontac famcont contvil contplace trtdate trtdatex trtplace certtbcon wardvisit relship contaccon cough nurseill houseill sleepill contacind contaclong contacdays, i(ident frm_intdate) j(n)
rename * c*
rename (cident cidcontac* cfrm_intdate cnumtbcont) (ident idcontac* intdate numtbcont)
save ${tempfiles}\tbcontacts_wide, replace
&lt;and then merged into the main file:&gt;
merge m:1 ident intdate using ${tempfiles}\tbcontacts_wide, keep(master match) nogen
</t>
  </si>
  <si>
    <t>drinkstop</t>
  </si>
  <si>
    <t>replace drinkstop=1895 if drinkstest==1
replace drinkstop=1905 if drinkstest==2
replace drinkstop=1915 if drinkstest==3
replace drinkstop=1925 if drinkstest==4
replace drinkstop=1935 if drinkstest==5
replace drinkstop=1945 if drinkstest==6
replace drinkstop=1955 if drinkstest==7
replace drinkstop=1965 if drinkstest==8
replace drinkstop=1975 if drinkstest==9
replace drinkstop=1985 if drinkstest==10
replace drinkstop=1995 if drinkstest==11
replace drinkstop=1895 if drinkstest==12
replace drinkstop=1907 if drinkstest==13
replace drinkstop=1924 if drinkstest==14
replace drinkstop=1940 if drinkstest==15
replace drinkstop=1951 if drinkstest==16
replace drinkstop=1960 if drinkstest==17
replace drinkstop=1970 if drinkstest==18
recode drinkstop 0=.</t>
  </si>
  <si>
    <t>gen drinkstopx=0 if drinkstop~=. &amp; drinkstop~=9999
replace drinkstopx=1 if drinkstest~=. &amp; drinkstop~=. &amp; drinkstop~=9999
la val drinkstopx yesno</t>
  </si>
  <si>
    <t>smokestop</t>
  </si>
  <si>
    <t xml:space="preserve">replace smokestop=1895 if smokestest==1
replace smokestop=1905 if smokestest==2
replace smokestop=1915 if smokestest==3
replace smokestop=1925 if smokestest==4
replace smokestop=1935 if smokestest==5
replace smokestop=1945 if smokestest==6
replace smokestop=1955 if smokestest==7
replace smokestop=1965 if smokestest==8
replace smokestop=1975 if smokestest==9
replace smokestop=1985 if smokestest==10
replace smokestop=1995 if smokestest==11
replace smokestop=1895 if smokestest==12
replace smokestop=1907 if smokestest==13
replace smokestop=1924 if smokestest==14
replace smokestop=1940 if smokestest==15
replace smokestop=1951 if smokestest==16
replace smokestop=1960 if smokestest==17
replace smokestop=1970 if smokestest==18
recode smokestop 0=. </t>
  </si>
  <si>
    <t>gen smokestopx=0 if smokestop~=. &amp; smokestop~=9999
replace smokestopx=1 if smokestest~=. &amp; smokestop~=. &amp; smokestop~=9999
la val smokestopx yesno</t>
  </si>
  <si>
    <t>pregnow</t>
  </si>
  <si>
    <t>replace pregnow=1 if pregres==1 | pregtest==1 | pregtestrp==1</t>
  </si>
  <si>
    <t>replace pregmthnow=prgmthsnow if pregmthnow==. &amp; prgmthsnow~=.
replace pregmthnow=pregmthsnow if pregmthnow==. &amp; pregmthsnow~=.</t>
  </si>
  <si>
    <t>pregmthnow</t>
  </si>
  <si>
    <t>recode recbirmm 0=.
replace recbiryear=1895 if recbirest==1
replace recbiryear=1905 if recbirest==2
replace recbiryear=1915 if recbirest==3
replace recbiryear=1925 if recbirest==4
replace recbiryear=1935 if recbirest==5
replace recbiryear=1945 if recbirest==6
replace recbiryear=1955 if recbirest==7
replace recbiryear=1965 if recbirest==8
replace recbiryear=1975 if recbirest==9
replace recbiryear=1985 if recbirest==10
replace recbiryear=1995 if recbirest==11
replace recbiryear=1895 if recbirest==12
replace recbiryear=1907 if recbirest==13
replace recbiryear=1924 if recbirest==14
replace recbiryear=1940 if recbirest==15
replace recbiryear=1951 if recbirest==16
replace recbiryear=1960 if recbirest==17
replace recbiryear=1970 if recbirest==18
recode recbiryear 9999=. 0=.
gen recbirdate=mdy(recbirmm,15,recbiryear) if recbirmm~=. &amp; recbiryear~=.
replace recbirdate=mdy(6,15,recbiryear) if recbirmm==. &amp; recbiryear~=.</t>
  </si>
  <si>
    <t>gen recbirdatex=2 if recbiryear~=.
replace recbirdatex=4 if recbirmm==. &amp; recbiryear~=.
replace recbirdatex=5 if recbirest~=. &amp; recbiryear~=.
la val recbirdatex datex</t>
  </si>
  <si>
    <t>recode dmisabmm 0=.
replace dmisabyear=1895 if dmisabest==1
replace dmisabyear=1905 if dmisabest==2
replace dmisabyear=1915 if dmisabest==3
replace dmisabyear=1925 if dmisabest==4
replace dmisabyear=1935 if dmisabest==5
replace dmisabyear=1945 if dmisabest==6
replace dmisabyear=1955 if dmisabest==7
replace dmisabyear=1965 if dmisabest==8
replace dmisabyear=1975 if dmisabest==9
replace dmisabyear=1985 if dmisabest==10
replace dmisabyear=1995 if dmisabest==11
replace dmisabyear=1895 if dmisabest==12
replace dmisabyear=1907 if dmisabest==13
replace dmisabyear=1924 if dmisabest==14
replace dmisabyear=1940 if dmisabest==15
replace dmisabyear=1951 if dmisabest==16
replace dmisabyear=1960 if dmisabest==17
replace dmisabyear=1970 if dmisabest==18
recode dmisabyear 9999=. 0=.
gen dmisabdate=mdy(dmisabmm,15,dmisabyear) if dmisabmm~=. &amp; dmisabyear~=.
replace dmisabdate=mdy(6,15,dmisabyear) if dmisabmm==. &amp; dmisabyear~=.</t>
  </si>
  <si>
    <t>gen dmisabdatex=2 if dmisabyear~=.
replace dmisabdatex=4 if dmisabmm==. &amp; dmisabyear~=.
replace dmisabdatex=5 if dmisabest~=. &amp; dmisabyear~=.
la val dmisabdatex datex</t>
  </si>
  <si>
    <t>recode emisabmm 0=.
replace emisabyear=1895 if emisabest==1
replace emisabyear=1905 if emisabest==2
replace emisabyear=1915 if emisabest==3
replace emisabyear=1925 if emisabest==4
replace emisabyear=1935 if emisabest==5
replace emisabyear=1945 if emisabest==6
replace emisabyear=1955 if emisabest==7
replace emisabyear=1965 if emisabest==8
replace emisabyear=1975 if emisabest==9
replace emisabyear=1985 if emisabest==10
replace emisabyear=1995 if emisabest==11
replace emisabyear=1895 if emisabest==12
replace emisabyear=1907 if emisabest==13
replace emisabyear=1924 if emisabest==14
replace emisabyear=1940 if emisabest==15
replace emisabyear=1951 if emisabest==16
replace emisabyear=1960 if emisabest==17
replace emisabyear=1970 if emisabest==18
recode emisabyear 9999=. 0=.
gen emisabdate=mdy(emisabmm,15,emisabyear) if emisabmm~=. &amp; emisabyear~=.
replace emisabdate=mdy(6,15,emisabyear) if emisabmm==. &amp; emisabyear~=.</t>
  </si>
  <si>
    <t>gen emisabdatex=2 if emisabyear~=.
replace emisabdatex=4 if emisabmm==. &amp; emisabyear~=.
replace emisabdatex=5 if emisabest~=. &amp; emisabyear~=.
la val emisabdatex datex</t>
  </si>
  <si>
    <t>gen othmedgro=0 if othmedicin==1 | othmedicin==0
replace othmedgro=1 if wherebght1==1 | wherebght2==1 | wherebght3==1 | wherebght4==1</t>
  </si>
  <si>
    <t>gen othmedhco=0 if othmedicin==1 | othmedicin==0
replace othmedhc=1 if wherebght1==2 | wherebght2==2 | wherebght3==2 | wherebght4==2</t>
  </si>
  <si>
    <t>gen othmedth=0 if othmedicin==1 | othmedicin==0
replace othmedth=1 if wherebght1==3 | wherebght2==3 | wherebght3==3 | wherebght4==3</t>
  </si>
  <si>
    <t>gen othmedsh=0 if othmedicin==1 | othmedicin==0
replace othmedsh=1 if wherebght1==4 | wherebght2==4 | wherebght3==4 | wherebght4==4</t>
  </si>
  <si>
    <t>gen datehiv=intdate
replace datehiv=starteps if starteps~=.
merge m:1 ident using ${hivdata}\hivart_kps_known_all, keep(master match) keepusing(firsthivposdate lastneverart_date firstart_date lastonart_date lastartstop_date neg_date*) nogen
*hivstatus
gen hivstatus=.
gen nearesthivnegdate=.
lookfor neg_date
foreach neg_date in `r(varlist)' {
	replace nearesthivnegdate=`neg_date' if datehiv-`neg_date'&lt;=(365.25*3) &amp; datehiv-`neg_date'&gt;=-31 &amp; `neg_date'~=.
	replace hivstatus=0 if datehiv-`neg_date'&lt;=(365.25*3) &amp; datehiv-`neg_date'&gt;=-31 &amp; `neg_date'~=.
	}</t>
  </si>
  <si>
    <t>merge m:1 ident using ${hivdata}\hivart_kps_known_all, keep(master match) keepusing(firsthivposdate lastneverart_date firstart_date lastonart_date lastartstop_date neg_date*) nogen</t>
  </si>
  <si>
    <t>&lt;Create using HIV test dates: assign someone as negative if any neg report was up to 3 years before and 1 month after interview date and as positive if first pos report was any time before and up to a year after interview&gt;
gen datehiv=intdate
replace datehiv=starteps if starteps~=.
merge m:1 ident using ${hivdata}\hivart_kps_known_all, keep(master match) keepusing(firsthivposdate lastneverart_date firstart_date lastonart_date lastartstop_date neg_date*) nogen
gen hivstatus=.
gen nearesthivnegdate=.
lookfor neg_date
foreach neg_date in `r(varlist)' {
	replace nearesthivnegdate=`neg_date' if datehiv-`neg_date'&lt;=(365.25*3) &amp; datehiv-`neg_date'&gt;=-31 &amp; `neg_date'~=.
	replace hivstatus=0 if datehiv-`neg_date'&lt;=(365.25*3) &amp; datehiv-`neg_date'&gt;=-31 &amp; `neg_date'~=.
	}
replace hivstatus=1 if datehiv&gt;=firsthivposdate-365.25
la val hivstatus np</t>
  </si>
  <si>
    <t>&lt;Created using ART dates: assign HIV positive people as not on ART if last known not on ART date was up to 2 years before and 1 month after interview date and as on ART if first ART start date was any time before, and last known on ART date was up to 2 years before interview date&gt;
gen artstatus=0 if datehiv-lastneverart_date&lt;=(365.25*2) &amp; datehiv-lastneverart_date&gt;=-31 &amp; hivstatus==1
replace artstatus=1 if firstart_date&lt;=datehiv &amp; datehiv-lastonart_date&lt;=(365.25*2) &amp; hivstatus==1
la def art 0 "Not on ART" 1 "On ART", modify
la val artstatus art</t>
  </si>
  <si>
    <t>&lt;the follow up data is created separately:&gt;
use ${newstata}\indices, clear
recode dthlftyy 0/1900=. 9999=.
gen outcomdate=mdy(6,15,dthlftyy)
drop crsno
append using ${newstata}\tbfu_stata
gen dthdate=outcomdate if adl==2 //2=died
gen leftdate=outcomdate if adl==3 //3=left
append using ${newstata}\tb_tbfu
drop if adl==8 //8=unknown
replace intdate=. if dthdate~=. | leftdate~=. | alivedate~=.
egen lastdate=rowmax(intdate dthdate leftdate alivedate)
bys ident: egen lastfudate=max(lastdate)
gen lastadl=adl if lastdate==lastfudate
bys ident: egen lastfuoutcome=max(lastadl)
la val lastfuoutcome adl
keep ident lastfudate lastfuoutcome
format %td lastfudate
duplicates drop
save ${tempfiles}\fu_dates, replace  
&lt;then merged into the main data file:&gt;
merge m:1 ident using ${tempfiles}\fu_dates, keep(master match) nogen</t>
  </si>
  <si>
    <t>NB. Smeacult was coded differently in older data so is rename '_old' before appending and updated with newer data from smeacult
&lt;during combining files&gt;
use ${tempfiles}\tbold_tbpart12, clear
append using ${tempfiles}\tb_tbxto2007
rename smeacult smeacult_old
append using ${tempfiles}\tb_tbx
&lt;then during main processing&gt;
replace smeacult_old=1 if smeacult==1 | smeacult==2
replace smeacult_old=2 if smeacult==3
replace smeacult_old=3 if smeacult==4 | smeacult==5
replace smeacult_old=8 if smeacult==8
replace smeacult_old=9 if smeacult==9</t>
  </si>
  <si>
    <t>bys ident: egen mindt=min(treatmentstartdate)
replace pretrttb=1 if intdate&gt;mindt &amp; mindt~=treatmentstartdate &amp; mindt~=.</t>
  </si>
  <si>
    <t>replace pretrtyear=1895 if pretrtest==1
replace pretrtyear=1905 if pretrtest==2
replace pretrtyear=1915 if pretrtest==3
replace pretrtyear=1925 if pretrtest==4
replace pretrtyear=1935 if pretrtest==5
replace pretrtyear=1945 if pretrtest==6
replace pretrtyear=1955 if pretrtest==7
replace pretrtyear=1965 if pretrtest==8
replace pretrtyear=1975 if pretrtest==9
replace pretrtyear=1985 if pretrtest==10
replace pretrtyear=1995 if pretrtest==11
replace pretrtyear=1895 if pretrtest==12
replace pretrtyear=1907 if pretrtest==13
replace pretrtyear=1924 if pretrtest==14
replace pretrtyear=1940 if pretrtest==15
replace pretrtyear=1951 if pretrtest==16
replace pretrtyear=1960 if pretrtest==17
replace pretrtyear=1970 if pretrtest==18
recode pretrtyear 0=.
replace pretrtyear=year(mindt) if intdate&gt;mindt &amp; mindt~=treatmentstartdate &amp; mindt~=. &amp; pretrtyear==.</t>
  </si>
  <si>
    <t xml:space="preserve">gen treatstartdatex=mohregdatex
replace treatstartdatex=treatdatex if mohregdate==. &amp; treatdate~=.
</t>
  </si>
  <si>
    <t>pretrttb</t>
  </si>
  <si>
    <t>crs</t>
  </si>
  <si>
    <t>crshse</t>
  </si>
  <si>
    <t>CRS member at time of interview</t>
  </si>
  <si>
    <t>CRSHSE id at time of interview (D)</t>
  </si>
  <si>
    <t>CRS member at time of interview (D)</t>
  </si>
  <si>
    <t>CRSHSE id at time of interview</t>
  </si>
  <si>
    <t>&lt;this is added during combining files&gt;
preserve
use ident startdate stopdate crshse using ${gendata}\crs_residency_episodes_clean_nopoly, clear
save ${tempfiles}\reseps, replace
restore
drop _m
joinby ident using ${tempfiles}\reseps, unmatched(master)
gen crs=1 if intdate&gt;=startdate &amp; intdate&lt;stopdate
replace crshse="9999999" if crs~=1
bys ident intdate (crshse): keep if _n==1
replace crshse="" if crshse=="9999999"</t>
  </si>
  <si>
    <t>variable: intdate (table[s]: this file)
variable: startdate (table[s]: crs_residency_episodes_clean_nopoly)
variable: stopdate (table[s]: crs_residency_episodes_clean_nopoly)</t>
  </si>
  <si>
    <t>variable: intdate (table[s]: this file)
variable: startdate (table[s]: crs_residency_episodes_clean_nopoly)
variable: stopdate (table[s]: crs_residency_episodes_clean_nopoly)
variable: crshse (table[s]: crs_residency_episodes_clean_nopoly)</t>
  </si>
  <si>
    <t>illtodate1x</t>
  </si>
  <si>
    <t>Leprosy suspect</t>
  </si>
  <si>
    <t xml:space="preserve"> 0: Control; 1: Case;</t>
  </si>
  <si>
    <t xml:space="preserve"> 1: Random; 2: Spouse; 3: Sick; 4: ART Clinic; 5: TSD; 6: LIS;</t>
  </si>
  <si>
    <t xml:space="preserve"> 0: No; 1: Yes; 8: Unknown; 9: Missing;</t>
  </si>
  <si>
    <t xml:space="preserve"> 1: Self; 2: Parent; 3: Child/niece/nephew/grandchild; 4: Sibling/cousin; 5: Spouse; 6: In-law; 7: Grandparent/Aunt/Uncle; 8: Non-relative;</t>
  </si>
  <si>
    <t xml:space="preserve"> 0: Male; 1: Female; 8: Unknown; 9: Missing;</t>
  </si>
  <si>
    <t xml:space="preserve"> 0: Never married; 1: Married; 2: Divorced/separated; 3: Widowed; 4: previously married; 8: Unknown; 9: Missing;</t>
  </si>
  <si>
    <t xml:space="preserve"> 0: Never; 1: Current; 2: Ever; 8: Unknown; 9: Missing;</t>
  </si>
  <si>
    <t xml:space="preserve"> 0: None; 1: Primary; 2: Secondary; 3: Tertiary; 4: Higher; 8: Unknown; 9: Missing;</t>
  </si>
  <si>
    <t xml:space="preserve"> 0: Not applicable; 11: Full-time educaton; 12: Unable to work; 13: Retired; 14: Looking for work; 19: Other; 20: Housework; 30: Employer no sub-category; 31: Runs own business; 33: ????; 41: In cash economy; 42: Subsistence economy; 49: Own account don't know payment; 51: Salary (monthly); 52: Wage (weekly); 53: Casual or piecework; 54: Unpaid worker; 59: Employee don't know payment; 99: No information; 998: Unknown; 999: Missing;</t>
  </si>
  <si>
    <t xml:space="preserve"> 0: Not working; 11: Teachers, nurses, clergy, writers; 12: Teachers; 13: Health professionals; 14: Clergy; 19: Other professionals; 22: Managing small family business; 23: Management in large organisations; 24: Small family business; 25: Commercial farmer; 26: Traditional authority; 30: Small trader/store keeper; 31: Desk, shop or official outdoor jobs; 32: Small trader/store; 33: Office worker; 34: Barman/girl, waiter; 35: Sales assistant; 36: Army/police; 37: Clinical assistants; 39: Other non-manual; 41: Modern skills; 42: Traditional craft; 43: Crafts and related skills; 44: Driver/assistant driver; 45: African Doctor/herbalist; 49: Other skilled manual; 51: Agriculture; 52: Other manual work; 53: Subsistence farmer; 54: Herdsman; 55: Fisherman; 56: Labourer; 57: Security guard/watchman; 58: House boy/girl; 59: Other unskilled manual; 98: Unknown; 99: Missing;</t>
  </si>
  <si>
    <t xml:space="preserve"> 0: Not working; 1: student; 2: unskilled manual (irr wage); 3: farmer; 4: fisherman; 5: skilled manual (irr wage); 6: non-manual (irr wage); 7: small trader/business; 8: unskilled manual (reg wage); 9: skilled manual (reg wage); 10: non-manual (reg wage); 11: professional;</t>
  </si>
  <si>
    <t xml:space="preserve"> 1: Low; 2: Medium; 3: High;</t>
  </si>
  <si>
    <t xml:space="preserve"> 11: Agriculture &amp; forestry; 12: Fishing; 13: Mining; 19: Primary producers not classified; 21: Food processing &amp; sales; 22: Drink processing &amp; sales; 31: Building &amp; road construction; 32: Mining &amp; industrial manufacturing; 33: Workshop &amp; domestic production; 37: Not classified; 39: Manufacturing construction and repair not classified; 40: Transport  &amp; utilities; 41: Transport  &amp; utilities water; 42: Transport  &amp; utilities gas; 43: Electricity; 44: Telephone; 45: Transport; 49: Transport and utilities not classified; 51: Petty, retail &amp; wholesale; 52: Retail; 53: Wholesale; 54: Financial; 59: Trade not classified; 61: Health; 62: Personal &amp; domestic; 63: Government &amp; security; 64: Education &amp; pastoral; 65: Information &amp; entertainment; 69: Public service not classified; 70: No sub-category available; 90: Unclassifiable no sub-category available; 99: Unclassifiable no information; 998: Unknown; 999: Missing;</t>
  </si>
  <si>
    <t xml:space="preserve"> 1: Alive; 2: Dead; 8: Unknown; 9: Missing;</t>
  </si>
  <si>
    <t xml:space="preserve"> 1: Pulmonary only; 2: Lymph node only; 3: Extra pulmonary only; 4: Pulmonary &amp; lymph node; 5: Pulmonary &amp; extra pulmonary; 6: Lymph node &amp; extra pulmonary; 7: All three; 8: Other;</t>
  </si>
  <si>
    <t xml:space="preserve"> 1: Confirmed; 2: Probable; 3: Unlikely;</t>
  </si>
  <si>
    <t xml:space="preserve"> 0: Negative; 1: Positive;</t>
  </si>
  <si>
    <t xml:space="preserve"> 1: Treatment completed; 2: Died; 3: Transfered out; 4: Failure; 5: Lost/defaulted; 8: Unknown; 9: Missing;</t>
  </si>
  <si>
    <t xml:space="preserve"> 1: Full date known; 2: Day unknown; 3: Month unknown; 4: Day and month unknown; 5: Not known at all; 9: Missing;</t>
  </si>
  <si>
    <t xml:space="preserve"> 0: Unsure/unlikely; 1: Certain; 2: Probable; 8: Unknown; 9: Missing;</t>
  </si>
  <si>
    <t xml:space="preserve"> 1: Traditional healer (ng'anga); 2: Health centre; 3: Private clinic; 4: Hospital; 5: KPS; 8: Unknown; 9: Missing;</t>
  </si>
  <si>
    <t xml:space="preserve"> 1: Self; 2: Family; 3: Friends; 4: Neighbours; 5: Traditional healer; 6: Health centre; 7: KPS staff; 8: Don't know/can't recall; 9: Other; 98: Unknown; 99: Missing;</t>
  </si>
  <si>
    <t xml:space="preserve"> 1: Direct; 2: Via KPS at H/C etc.; 3: Via H/C not KPS; 4: Private clinic not KPS; 5: Via traditional healer; 6: Via KPS not at H/C; 7: Via KPS doctor; 8: Transfer in; 98: Unknown; 99: Not recorded/missing;</t>
  </si>
  <si>
    <t xml:space="preserve"> 0: Other; 1: Lungs; 2: Pleura; 3: Intrathoracic Lymph; 4: Other Lymph Node; 5: Skin (lupus vulgaris); 6: Meningitis; 7: Miliary; 8: Abdominal; 9: Bone and joint; 10: Clinical trial; 11: Child contact; 12: Reactive mantoux only; 98: unknown; 99: not recorded/missing;</t>
  </si>
  <si>
    <t xml:space="preserve"> 1: Smear postive by KPS; 2: Smear positive by KDH; 3: Culture positive by KPS; 4: Unknown cult, smear neg; 5: Other; 8: Unknown; 9: Missing;</t>
  </si>
  <si>
    <t xml:space="preserve"> 1: Smear; 2: Culture; 3: Other; 8: Unknown; 9: Missing;</t>
  </si>
  <si>
    <t xml:space="preserve"> 1: Breast lump; 2: Lymph node; 3: Salivary gland; 4: Skin; 5: ???; 8: Unknown; 9: Missing;</t>
  </si>
  <si>
    <t xml:space="preserve"> 1: Actrophy; 2: Adoema; 3: Adenocarcinoma; 4: Benign epidermoid cyst; 5: Benign fibroadenoma; 6: Eosb reactive; 7: Fibrosis; 8: Hodgkin's lymphoma; 9: Inflammation; 10: Kaposi sarcoma; 11: Metastatic carcinoma; 12: Non hodgkin lymphoma; 13: Pyogenic granulomas; 14: Plexiform neurofibroma; 15: Reactive hyperplasia; 16: Subcutaneous tissue; 17: TB; 18: ???; 88: Unknown; 99: Missing;</t>
  </si>
  <si>
    <t xml:space="preserve"> 0: uncertain; 1: confirmed beyond reasonable doubt; 2: suggestive but not diagnostic / pathognomonic; 3: pathological and possibly leprosy; 4: pathological bur non-specific; 5: normal tissue; 6: pathological and indicative of some other disease; 7: other/ unforeseen circumstances; 8: unknown; 9: missing;</t>
  </si>
  <si>
    <t xml:space="preserve"> 1: Retreatment  case/MDR suspect; 2: TB suspect-Hospitalized; 3: TB suspect-New; 4: Other; 8: Unknown; 9: Missing;</t>
  </si>
  <si>
    <t xml:space="preserve"> 0: MTB neg; 1: MTB pos; 8: Unknown; 9: Missing;</t>
  </si>
  <si>
    <t xml:space="preserve"> 0: RIF not detected; 1: RIF detected; 8: Unknown; 9: Missing;</t>
  </si>
  <si>
    <t xml:space="preserve"> 0: Negative; 1: Positive; 2: Doubtful; 3: Refused to answer; 4: Indeterminate; 7: Not applicable; 8: Unknown; 9: Missing;</t>
  </si>
  <si>
    <t xml:space="preserve"> 1: Hospital; 2: Home; 8: Unknown; 9: Missing;</t>
  </si>
  <si>
    <t xml:space="preserve"> 1: Out of stock; 2: Stevens-Johnson syndrome; 3: Other drug reaction; 4: Drug resistance; 5: Other (specify); 8: Unknown; 9: Missing;</t>
  </si>
  <si>
    <t xml:space="preserve"> 1: Household; 2: Village;</t>
  </si>
  <si>
    <t xml:space="preserve"> 1: Marriage; 2: Divorce/separation; 3: Widowhood; 4: Visiting; 5: School/training (start or end); 6: Work/employment (start or end); 7: Sickness (own); 8: Nursing (someone else); 9: Death/bereavement; 10: Returning family member (no more specific cause known); 11: Quarrel (family or neighbourhood); 12: Attending ceremony (funeral, wedding, etc.); 13: Environmental/foreign/outside reason (e.g. refugee, house collapse); 14: Joining relative's household (no more specific reason known); 15: Retirement; 16: Improved living conditions; 17: Born in the same family; 18: Other; 98: Unknown; 99: Missing;</t>
  </si>
  <si>
    <t xml:space="preserve"> 0: Prisoner; 1: Head; 2: Member; 3: Visitor; 4: Itinerant; 5: Employed worker or servant; 6: Renter; 7: Institutional member; 8: Non member relative; 9: Patient; 10: Relative of employed worker or renter; 98: Unknown; 99: Missing;</t>
  </si>
  <si>
    <t xml:space="preserve"> 1: Marriage; 2: Divorce/Separation; 3: Widowhood; 4: Visiting; 5: School/training (start or end); 6: Work/employment (start or end); 7: Illness/sickness (own); 8: Others; 98: Unknown; 99: Missing;</t>
  </si>
  <si>
    <t xml:space="preserve"> 1: Guardian; 2: Neither; 3: Visit; 8: Unknown; 9: Missing;</t>
  </si>
  <si>
    <t xml:space="preserve"> 0: No informant; 1: Relative; 2: Neighbour; 3: Visitor to h/hold; 4: Friend; 5: Colleague at work; 6: Someone visited; 7: Other; 8: Self; 9: Parent/step-parent; 10: Spouse; 11: Sibling; 12: Child; 13: Uncle/aunt; 14: G/mother/father/step; 15: Mother/father-inlaw; 16: Sister/brother-inlaw; 17: Cousin; 18: Nephew/niece; 19: Wifemate; 20: Grandson/daughter; 21: Uncle/aunt in-law; 22: Son/daughter in-law; 23: Distant cousin/relation; 98: Unknown; 99: Not recorded/missing;</t>
  </si>
  <si>
    <t xml:space="preserve"> 0: Never indoors; 1: Sometimes indoors; 8: Unknown; 9: Missing;</t>
  </si>
  <si>
    <t xml:space="preserve"> 0: Never prolonged; 1: Prolonged (hours); 8: Unknown; 9: Missing;</t>
  </si>
  <si>
    <t xml:space="preserve"> 1: 0 days; 2: 1 day; 3: 2-5 days; 4: 6-10 days; 5: 11-20 days; 6: &gt;20 days; 8: Unknown; 9: Missing;</t>
  </si>
  <si>
    <t xml:space="preserve"> 1: Every day; 2: More than once a week; 3: Once a week; 4: Less than once a week; 8: Unknown; 9: Missing;</t>
  </si>
  <si>
    <t xml:space="preserve"> 1: Cigarettes; 2: Home-rolled; 3: Pipe; 8: Unknown; 9: Missing;</t>
  </si>
  <si>
    <t xml:space="preserve"> 1: &lt;5 day; 2: 5-10 day; 3: 11-20 day; 4: &gt;20 day; 8: unknown; 9: not record/ missing;</t>
  </si>
  <si>
    <t xml:space="preserve"> 1: Every day; 2: At least once a week but not every day; 3: Sometimes but &lt; once per week; 4: Never; 8: Unknown; 9: Missing;</t>
  </si>
  <si>
    <t xml:space="preserve"> 0: No; 1: Irritated eyes; 2: Made them cough; 3: Other; 8: Unknown; 9: Missing;</t>
  </si>
  <si>
    <t xml:space="preserve"> 1: Open fire (e.g. 3-stonetype); 2: Kinda fire; 3: Paraffin stove; 4: Gas stove; 5: Electric stove; 6: Others; 8: Unknown; 9: Missing;</t>
  </si>
  <si>
    <t xml:space="preserve"> 1: Outside; 2: In a separate hut; 3: In a hut where you eat, live or sleep; 8: Unknown; 9: Missing;</t>
  </si>
  <si>
    <t xml:space="preserve"> 1: Coil; 2: Plants; 3: Dung; 4: Other; 8: Unknown; 9: Missing;</t>
  </si>
  <si>
    <t xml:space="preserve"> 0: Never; 1: Sometimes; 2: Frequently; 3: Commercial business; 8: unknown; 9: Missing;</t>
  </si>
  <si>
    <t xml:space="preserve"> 1: Before; 2: After; 3: About the same time; 8: Unknown; 9: Missing;</t>
  </si>
  <si>
    <t xml:space="preserve"> 1: Alive; 2: Livebirth but died; 3: Stillbirth; 8: Unknown; 9: Missing;</t>
  </si>
  <si>
    <t xml:space="preserve"> 0: Incomplete; 1: Complete; 2: Not done; 3: Unable; 4: Refused; 8: Unknown; 9: Missing;</t>
  </si>
  <si>
    <t xml:space="preserve"> 1: Malnutrition; 2: Scabies; 3: Ext t versicolor; 4: Mild t versicolor; 5: Extensive impetigo; 6: Von Recklinghausen's; 7: Signs of past polio; 8: Mutism; 9: T corporis/circinat; 10: Sev rheumatoid arth; 12: Morphoea (probably); 13: Ichthyosis; 15: Psoriasis; 19: Lupus vulgaris; 20: Secondary syphilis; 21: Chicken pox; 22: Herpes zoster (shingles); 23: Herpes simplex (extr; 24: Herpes simplex (geni; 25: Verruca vulgaris; 26: Plane warts; 27: Genital warts; 28: Molluscum contagiosu; 30: Acne vulgaris; 31: Acne conglobata; 32: Folliculitis/papulop; 33: Keratosis follicular; 34: Allergic cont derma; 35: Irritant cont derma; 36: Seborrhoeic dermatit; 37: Atopic eczema; 38: Nummular discoid ecz; 39: Lichen simplex chron; 40: Pityriasis alba; 41: Unspec chronic derm; 42: Pellagra; 43: Photoallergic dermat; 44: Phototoxic dermatiti; 45: Dyshydrosis (pomphol; 46: Eczematide; 47: Acute urticaria, whe; 48: Chronic urticaria; 49: Papular urticaria; 50: Pruritus without ski; 51: Prurigo; 52: Candidosis (paronych; 53: Tinea pedis; 54: Tinea inguinalis; 55: Tinea capitis; 56: Chronic discoid lupu; 57: Pityriasis rosea; 58: Cutaneous larva migr; 59: Benign skin tumour; 60: Kaposi's sarcoma; 62: Malignant melanoma; 63: Basal cell carcinoma; 64: Squamous cell carcin; 65: Lichen planus; 66: Drug reaction/sj syn; 67: Fixed drug eruption; 68: Vitiligo; 69: Gonorrhoea; 70: Chancroid; 71: Lymphogranuloma vene; 72: Dermatitis herpetifo; 73: Pemphigus; 74: Pemphigoid; 75: Porphyria cutanea ta; 76: Stomatitis; 77: Erythroderma; 78: Scleroderma+morphea; 79: Scrophuloderma; 80: Erythema nodosum; 81: Erythema induratum; 82: Papulonecrotic tuber; 83: Haemangioma; 84: Granuloma annulare; 85: Deep fungal infectio; 86: Tropical ulcer; 87: Buruli ulcer (m.ulce; 88: Cellulitis; 89: Erythema multiforme; 90: Measles; 91: Primary syphilis; 92: Gen lymphadenopathy; 93: Glandular tb/loc lym; 94: Undiag urethral dis; 95: Cysticercosis; 96: Acne keloidalis nuch; 97: Saocoidosis; 98: Tinea unguum (fungal; 99: Lichen nitidus; 100: Lichen sclerosus et; 101: Infective dermatitis; 102: Pit rubra pilaris; 103: Keratoderma; 104: Pseudofolliculitis b; 105: Lichen striatus; 106: Pityriasis lichenoid; 107: Bell's palsy; 108: Metastatic carcinoma; 109: Non specific ulcer; 110: Leukaemia; 111: Hodgkin's lymphoma; 112: Non hodgkin's lympho; 113: Alopecia areata; 114: Cutaneous t cell lym; 115: Pyogenic granuloma; 116: B-cell lymphoma; 117: Erythrasima; 118: Millaria rubra/cysts; 119: Lice(pedic.pubis/cap; 120: Unspecified carcinom; 121: Haemorrhoids; 122: Elephantiasis; 123: Hydrocoele; 124: Hydradenitis suppuri; 998: Unknown; 999: Missing;</t>
  </si>
  <si>
    <t xml:space="preserve"> 0: None; 1: Yes; 2: Doubtful; 3: Not examined; 4: Blind review; 8: Unknown; 9: Missing;</t>
  </si>
  <si>
    <t xml:space="preserve"> 0: Not on ART; 1: On ART;</t>
  </si>
  <si>
    <t xml:space="preserve"> 1: Alive; 2: Dead; 3: Left; 8: Unknown; 9: Missing;</t>
  </si>
  <si>
    <t>date</t>
  </si>
  <si>
    <t>number (8: Unknown; 9: Missing;)</t>
  </si>
  <si>
    <t>number (98: Unknown; 99: Missing;)</t>
  </si>
  <si>
    <t>number (9998: Unknown; 9999: Missing;)</t>
  </si>
  <si>
    <t>g/dl (98: Unknown; 99: Missing;)</t>
  </si>
  <si>
    <t xml:space="preserve"> 1: Short course (6 months) (catl); 2: Standard course; 3: Extrapulmonary; 4: Retreament (Cat ll); 5: TB Meningitis; 6: MDR-TB; 7: Other; 8: Unknown; 9: Missing;</t>
  </si>
  <si>
    <t>kg (998: Unknown; 999: Missing;)</t>
  </si>
  <si>
    <t>number (998: Unknown; 999: Missing;)</t>
  </si>
  <si>
    <t>mm * mm (98: Unknown; 99: Missing;)</t>
  </si>
  <si>
    <t>data updated with recoded data so all processing notes updated; notes about previously used codes &amp; varnames added</t>
  </si>
  <si>
    <t>othmedhc</t>
  </si>
  <si>
    <t>ident available from 1974 to 2018</t>
  </si>
  <si>
    <t>case available from 1974 to 2018</t>
  </si>
  <si>
    <t>typind available from 2007 to 2014</t>
  </si>
  <si>
    <t>hhcons available from 1974 to 2018</t>
  </si>
  <si>
    <t>spstdy available from 1974 to 2018</t>
  </si>
  <si>
    <t>imm_eu available from 1974 to 2018</t>
  </si>
  <si>
    <t>imm_g available from 1974 to 2018</t>
  </si>
  <si>
    <t>stid available from 1996 to 2018</t>
  </si>
  <si>
    <t>pvrstid available from 2013 to 2018</t>
  </si>
  <si>
    <t>intdate available from 1974 to 2018</t>
  </si>
  <si>
    <t>annualfu available from 2007 to 2011</t>
  </si>
  <si>
    <t>version available from 2002 to 2018</t>
  </si>
  <si>
    <t>outvers available from 2002 to 2018</t>
  </si>
  <si>
    <t>informtid available from 2002 to 2018</t>
  </si>
  <si>
    <t>informant available from 1996 to 2018</t>
  </si>
  <si>
    <t>birth_date available from 1974 to 2018</t>
  </si>
  <si>
    <t>sex available from 1974 to 2018; in previous version of data sex was coded 1: Female; 2: Male; but is now coded  0: Male; 1: Female; 8: Unknown; 9: Missing;</t>
  </si>
  <si>
    <t>notprivate available from 1985 to 2003</t>
  </si>
  <si>
    <t>marital available from 1985 to 2018; in previous version of data marital was named maritalstatus; in previous version of data marital was coded 1: Never married; 2: Married; 3: Divorced/separated; 4: Widowed; 5: Previously married; but is now coded  0: Never married; 1: Married; 2: Divorced/separated; 3: Widowed; 4: previously married; 8: Unknown; 9: Missing;</t>
  </si>
  <si>
    <t>schlever available from 1985 to 2018; in previous version of data schlever was named schoolever</t>
  </si>
  <si>
    <t>schltype available from 1985 to 2018; in previous version of data schltype was named schooltype</t>
  </si>
  <si>
    <t>schlstd available from 1985 to 2018; in previous version of data schlstd was named schoolstd</t>
  </si>
  <si>
    <t>stayaway available from 1993 to 2002</t>
  </si>
  <si>
    <t>yearsaway available from 1998 to 2001</t>
  </si>
  <si>
    <t>emp available from 2002 to 2018</t>
  </si>
  <si>
    <t>occ available from 1985 to 2018; in previous version of data occ was named occupation</t>
  </si>
  <si>
    <t>occgp available from 1985 to 2018</t>
  </si>
  <si>
    <t>emp_score available from 1985 to 2018</t>
  </si>
  <si>
    <t>ind available from 2002 to 2005</t>
  </si>
  <si>
    <t>trained available from 2002 to 2005</t>
  </si>
  <si>
    <t>empnum available from 2002 to 2005</t>
  </si>
  <si>
    <t>occqualany available from 2007 to 2018</t>
  </si>
  <si>
    <t>emphead available from 2002 to 2018</t>
  </si>
  <si>
    <t>occhead available from 1985 to 2018; in previous version of data occhead was named occuphead</t>
  </si>
  <si>
    <t>occgphead available from 1985 to 2018</t>
  </si>
  <si>
    <t>emp_scoreh available from 1985 to 2018</t>
  </si>
  <si>
    <t>occqualanyh available from 2007 to 2018</t>
  </si>
  <si>
    <t>indhead available from 2002 to 2007</t>
  </si>
  <si>
    <t>trainedh available from 2002 to 2007; in previous version of data trainedh was named trainhead</t>
  </si>
  <si>
    <t>empnumh available from 2002 to 2007</t>
  </si>
  <si>
    <t>mothvita available from 2007 to 2018; in previous version of data mothvita was coded 0: Dead; 1: Alive; but is now coded  1: Alive; 2: Dead; 8: Unknown; 9: Missing;</t>
  </si>
  <si>
    <t>mothdyr available from 2007 to 2018; in previous version of data mothdyr was named mothdthyr</t>
  </si>
  <si>
    <t>mothdyrx available from 2007 to 2018</t>
  </si>
  <si>
    <t>fathvita available from 2007 to 2018; in previous version of data fathvita was coded 0: Dead; 1: Alive; but is now coded  1: Alive; 2: Dead; 8: Unknown; 9: Missing;</t>
  </si>
  <si>
    <t>fathdyr available from 2007 to 2018; in previous version of data fathdyr was named fathdthyr</t>
  </si>
  <si>
    <t>fathdyrx available from 2007 to 2018</t>
  </si>
  <si>
    <t>pretrttb available from 1974 to 2018; in previous version of data pretrttb was named prevtbtreat</t>
  </si>
  <si>
    <t>pretrtyear available from 1983 to 2018; in previous version of data pretrtyear was named prevtbtreatyr</t>
  </si>
  <si>
    <t>pretrtyearx available from 1983 to 2018; in previous version of data pretrtyearx was named prevtbtreatyrx</t>
  </si>
  <si>
    <t>pretrtpl available from 1976 to 2018</t>
  </si>
  <si>
    <t>tbtype available from 1974 to 2018</t>
  </si>
  <si>
    <t>tbcpu available from 1974 to 2018</t>
  </si>
  <si>
    <t>mic_resH available from 1974 to 2018</t>
  </si>
  <si>
    <t>cultposever available from 1974 to 2018</t>
  </si>
  <si>
    <t>outcome_cpu available from 1974 to 2018</t>
  </si>
  <si>
    <t>starteps available from 1974 to 2018</t>
  </si>
  <si>
    <t>fineps available from 1974 to 2018</t>
  </si>
  <si>
    <t>treatstartdate available from 1974 to 2018</t>
  </si>
  <si>
    <t>treatstartdatex available from 1974 to 1997; in previous version of data treatstartdatex was coded 1: Day missing (est15); 2: Day &amp; month missing (est15Jun); 3: Only decade estimated; but is now coded  1: Full date known; 2: Day unknown; 3: Month unknown; 4: Day and month unknown; 5: Not known at all; 9: Missing;</t>
  </si>
  <si>
    <t>illdate available from 1974 to 2018</t>
  </si>
  <si>
    <t>illdatex available from 1974 to 2018; in previous version of data illdatex was coded 1: Day missing (est15); 2: Day &amp; month missing (est15Jun); 3: Only decade estimated; but is now coded  1: Full date known; 2: Day unknown; 3: Month unknown; 4: Day and month unknown; 5: Not known at all; 9: Missing;</t>
  </si>
  <si>
    <t>certtime available from 1997 to 2018; in previous version of data certtime was named certtiming; in previous version of data certtime was coded 1: Certain; 2: Probable; 3: Uncertain; but is now coded  0: Unsure/unlikely; 1: Certain; 2: Probable; 8: Unknown; 9: Missing;</t>
  </si>
  <si>
    <t>cough available from 2002 to 2018</t>
  </si>
  <si>
    <t>coughdate available from 1974 to 2018</t>
  </si>
  <si>
    <t>coughdatex available from 1974 to 2018; in previous version of data coughdatex was coded 1: Day missing (est15); 2: Day &amp; month missing (est15Jun); 3: Only decade estimated; but is now coded  1: Full date known; 2: Day unknown; 3: Month unknown; 4: Day and month unknown; 5: Not known at all; 9: Missing;</t>
  </si>
  <si>
    <t>swgl available from 2002 to 2018</t>
  </si>
  <si>
    <t>swgldate available from 2002 to 2018</t>
  </si>
  <si>
    <t>swgldatex available from 2002 to 2018; in previous version of data swgldatex was coded 1: Day missing (est15); 2: Day &amp; month missing (est15Jun); 3: Only decade estimated; but is now coded  1: Full date known; 2: Day unknown; 3: Month unknown; 4: Day and month unknown; 5: Not known at all; 9: Missing;</t>
  </si>
  <si>
    <t>firstdate available from 1996 to 2018; in previous version of data firstdate was named firsthpdate</t>
  </si>
  <si>
    <t>firstdatex available from 1996 to 2018; in previous version of data firstdatex was named firsthpdatex; in previous version of data firstdatex was coded 1: Day missing (est15); 2: Day &amp; month missing (est15Jun); 3: Only decade estimated; but is now coded  1: Full date known; 2: Day unknown; 3: Month unknown; 4: Day and month unknown; 5: Not known at all; 9: Missing;</t>
  </si>
  <si>
    <t>practype available from 1996 to 2018</t>
  </si>
  <si>
    <t>hcdate available from 1997 to 2018</t>
  </si>
  <si>
    <t>hcdatex available from 1997 to 2015; in previous version of data hcdatex was coded 1: Day missing (est15); 2: Day &amp; month missing (est15Jun); 3: Only decade estimated; but is now coded  1: Full date known; 2: Day unknown; 3: Month unknown; 4: Day and month unknown; 5: Not known at all; 9: Missing;</t>
  </si>
  <si>
    <t>suggestb available from 1996 to 2018</t>
  </si>
  <si>
    <t>howadmit available from 1996 to 2018</t>
  </si>
  <si>
    <t>bedridden available from 2002 to 2018</t>
  </si>
  <si>
    <t>tbtype1 available from 1974 to 2018; in previous version of data tbtype1 was coded 1: Lungs; 2: Pleura; 3: Intrathoracic lymph node; 4: Other lymph node; 5: Skin (lupus vulgaris); 6: Meningitis; 7: Miliary; 8: Abdominal; 9: Bone and joint; 10: Other; but is now coded  0: Other; 1: Lungs; 2: Pleura; 3: Intrathoracic Lymph; 4: Other Lymph Node; 5: Skin (lupus vulgaris); 6: Meningitis; 7: Miliary; 8: Abdominal; 9: Bone and joint; 10: Clinical trial; 11: Child contact; 12: Reactive mantoux only; 98: unknown; 99: not recorded/missing;</t>
  </si>
  <si>
    <t>tbtype2 available from 1986 to 2018; in previous version of data tbtype2 was coded 1: Lungs; 2: Pleura; 3: Intrathoracic lymph node; 4: Other lymph node; 5: Skin (lupus vulgaris); 6: Meningitis; 7: Miliary; 8: Abdominal; 9: Bone and joint; 10: Other; but is now coded  0: Other; 1: Lungs; 2: Pleura; 3: Intrathoracic Lymph; 4: Other Lymph Node; 5: Skin (lupus vulgaris); 6: Meningitis; 7: Miliary; 8: Abdominal; 9: Bone and joint; 10: Clinical trial; 11: Child contact; 12: Reactive mantoux only; 98: unknown; 99: not recorded/missing;</t>
  </si>
  <si>
    <t>tbtype3 available from 1994 to 2010; in previous version of data tbtype3 was coded 1: Lungs; 2: Pleura; 3: Intrathoracic lymph node; 4: Other lymph node; 5: Skin (lupus vulgaris); 6: Meningitis; 7: Miliary; 8: Abdominal; 9: Bone and joint; 10: Other; but is now coded  0: Other; 1: Lungs; 2: Pleura; 3: Intrathoracic Lymph; 4: Other Lymph Node; 5: Skin (lupus vulgaris); 6: Meningitis; 7: Miliary; 8: Abdominal; 9: Bone and joint; 10: Clinical trial; 11: Child contact; 12: Reactive mantoux only; 98: unknown; 99: not recorded/missing;</t>
  </si>
  <si>
    <t>smeacult available from 2007 to 2018</t>
  </si>
  <si>
    <t xml:space="preserve">smeacult_old available from 2002 to 2018; in previous version of data smeacult_old was named </t>
  </si>
  <si>
    <t>mic_resD available from 1974 to 2018</t>
  </si>
  <si>
    <t>mic_res2m available from 1978 to 2018</t>
  </si>
  <si>
    <t>mic_resC available from 1979 to 2017</t>
  </si>
  <si>
    <t>cult_resD available from 1983 to 2016; in previous version of data cult_resD was named cult_res</t>
  </si>
  <si>
    <t>cult_res2m available from 1983 to 2016</t>
  </si>
  <si>
    <t>cult_resC available from 1982 to 2016</t>
  </si>
  <si>
    <t>drugres_s available from 1983 to 2012</t>
  </si>
  <si>
    <t>drugres_i available from 1983 to 2016</t>
  </si>
  <si>
    <t>drugres_r available from 1983 to 2016</t>
  </si>
  <si>
    <t>drugres_e available from 1983 to 2016</t>
  </si>
  <si>
    <t>drugres_p available from 1995 to 2016</t>
  </si>
  <si>
    <t>drugres_c available from 1997 to 2016</t>
  </si>
  <si>
    <t>biopdate available from 1983 to 2001</t>
  </si>
  <si>
    <t>bioptissue available from 1983 to 2001</t>
  </si>
  <si>
    <t>biopdisease available from 1983 to 2001</t>
  </si>
  <si>
    <t>biopcertainty available from 1983 to 2001</t>
  </si>
  <si>
    <t>xpert available from 2013 to 2018</t>
  </si>
  <si>
    <t>indication available from 2014 to 2018</t>
  </si>
  <si>
    <t>mtb available from 2014 to 2018</t>
  </si>
  <si>
    <t>rif available from 2014 to 2018</t>
  </si>
  <si>
    <t>cxr available from 2007 to 2018</t>
  </si>
  <si>
    <t>cxrdiag available from 2007 to 2018</t>
  </si>
  <si>
    <t>lymphhis available from 2002 to 2018</t>
  </si>
  <si>
    <t>hbres available from 2002 to 2018</t>
  </si>
  <si>
    <t>ictres available from 2002 to 2007</t>
  </si>
  <si>
    <t>tbclin available from 2015 to 2018</t>
  </si>
  <si>
    <t>tidate available from 2015 to 2018</t>
  </si>
  <si>
    <t>tbclin1 available from 2015 to 2018</t>
  </si>
  <si>
    <t>treatint available from 2002 to 2018</t>
  </si>
  <si>
    <t>trtstartpl available from 2007 to 2018</t>
  </si>
  <si>
    <t>regintest available from 1974 to 2018</t>
  </si>
  <si>
    <t>regcontest available from 1974 to 2018</t>
  </si>
  <si>
    <t>drugreg_int available from 1974 to 2018</t>
  </si>
  <si>
    <t>drugreg_cont available from 1974 to 2018</t>
  </si>
  <si>
    <t>mthreg_int available from 1974 to 2018</t>
  </si>
  <si>
    <t>mthreg_cont available from 1974 to 2018</t>
  </si>
  <si>
    <t>trtchng available from 1974 to 2018</t>
  </si>
  <si>
    <t>chtrtint_drugs available from 1997 to 2013</t>
  </si>
  <si>
    <t>trtchngrsn available from 1997 to 2016</t>
  </si>
  <si>
    <t>cptrtchng available from 1997 to 2018</t>
  </si>
  <si>
    <t>chtrtcont_drugs available from 1998 to 2017</t>
  </si>
  <si>
    <t>cpchngrsn available from 1998 to 2017</t>
  </si>
  <si>
    <t>idhdhse available from 2007 to 2018</t>
  </si>
  <si>
    <t>curhse available from 1974 to 2005</t>
  </si>
  <si>
    <t>curvil available from 1996 to 2018</t>
  </si>
  <si>
    <t>curghhid available from 2002 to 2007; in previous version of data curghhid was named currghhid</t>
  </si>
  <si>
    <t xml:space="preserve">crs available from 2002 to 2017; in previous version of data crs was named </t>
  </si>
  <si>
    <t xml:space="preserve">crshse available from 2002 to 2017; in previous version of data crshse was named </t>
  </si>
  <si>
    <t>curgpspl available from 1978 to 2018</t>
  </si>
  <si>
    <t>curgpssdeg available from 1978 to 2018</t>
  </si>
  <si>
    <t>curgpssmin available from 1978 to 2018</t>
  </si>
  <si>
    <t>curgpsedeg available from 1978 to 2018</t>
  </si>
  <si>
    <t>curgpsemin available from 1978 to 2018</t>
  </si>
  <si>
    <t>joindate available from 1996 to 2018</t>
  </si>
  <si>
    <t>joindatex available from 1996 to 2018; in previous version of data joindatex was coded 1: Day missing (est15); 2: Day &amp; month missing (est15Jun); 3: Only decade estimated; but is now coded  1: Full date known; 2: Day unknown; 3: Month unknown; 4: Day and month unknown; 5: Not known at all; 9: Missing;</t>
  </si>
  <si>
    <t>rsnjoin available from 2002 to 2018</t>
  </si>
  <si>
    <t>posn available from 2002 to 2018</t>
  </si>
  <si>
    <t>prevvil available from 2002 to 2018; in previous version of data prevvil was named previousvill</t>
  </si>
  <si>
    <t>othhh5yr available from 2002 to 2018</t>
  </si>
  <si>
    <t>previl1 available from 1996 to 2018</t>
  </si>
  <si>
    <t>prefrdate1 available from 1996 to 2018</t>
  </si>
  <si>
    <t>prefrdate1x available from 1996 to 2018; in previous version of data prefrdate1x was coded 1: Day missing (est15); 2: Day &amp; month missing (est15Jun); 3: Only decade estimated; but is now coded  1: Full date known; 2: Day unknown; 3: Month unknown; 4: Day and month unknown; 5: Not known at all; 9: Missing;</t>
  </si>
  <si>
    <t>pretodate1 available from 1996 to 2018</t>
  </si>
  <si>
    <t>pretodate1x available from 1996 to 2018; in previous version of data pretodate1x was coded 1: Day missing (est15); 2: Day &amp; month missing (est15Jun); 3: Only decade estimated; but is now coded  1: Full date known; 2: Day unknown; 3: Month unknown; 4: Day and month unknown; 5: Not known at all; 9: Missing;</t>
  </si>
  <si>
    <t>leaversn1 available from 1996 to 2007</t>
  </si>
  <si>
    <t>previl2 available from 1997 to 2007</t>
  </si>
  <si>
    <t>prefrdate2 available from 1997 to 2007</t>
  </si>
  <si>
    <t>prefrdate2x available from 1997 to 2007; in previous version of data prefrdate2x was coded 1: Day missing (est15); 2: Day &amp; month missing (est15Jun); 3: Only decade estimated; but is now coded  1: Full date known; 2: Day unknown; 3: Month unknown; 4: Day and month unknown; 5: Not known at all; 9: Missing;</t>
  </si>
  <si>
    <t>pretodate2 available from 1997 to 2007</t>
  </si>
  <si>
    <t>pretodate2x available from 1997 to 2007; in previous version of data pretodate2x was coded 1: Day missing (est15); 2: Day &amp; month missing (est15Jun); 3: Only decade estimated; but is now coded  1: Full date known; 2: Day unknown; 3: Month unknown; 4: Day and month unknown; 5: Not known at all; 9: Missing;</t>
  </si>
  <si>
    <t>leaversn2 available from 1997 to 2007</t>
  </si>
  <si>
    <t>previl3 available from 1997 to 2007</t>
  </si>
  <si>
    <t>prefrdate3 available from 1997 to 2007</t>
  </si>
  <si>
    <t>prefrdate3x available from 1997 to 2007; in previous version of data prefrdate3x was coded 1: Day missing (est15); 2: Day &amp; month missing (est15Jun); 3: Only decade estimated; but is now coded  1: Full date known; 2: Day unknown; 3: Month unknown; 4: Day and month unknown; 5: Not known at all; 9: Missing;</t>
  </si>
  <si>
    <t>pretodate3 available from 1997 to 2007</t>
  </si>
  <si>
    <t>pretodate3x available from 1997 to 2007; in previous version of data pretodate3x was coded 1: Day missing (est15); 2: Day &amp; month missing (est15Jun); 3: Only decade estimated; but is now coded  1: Full date known; 2: Day unknown; 3: Month unknown; 4: Day and month unknown; 5: Not known at all; 9: Missing;</t>
  </si>
  <si>
    <t>leaversn3 available from 1997 to 2007</t>
  </si>
  <si>
    <t>previl4 available from 1997 to 2006</t>
  </si>
  <si>
    <t>prefrdate4 available from 1997 to 2006</t>
  </si>
  <si>
    <t>prefrdate4x available from 1997 to 2006; in previous version of data prefrdate4x was coded 1: Day missing (est15); 2: Day &amp; month missing (est15Jun); 3: Only decade estimated; but is now coded  1: Full date known; 2: Day unknown; 3: Month unknown; 4: Day and month unknown; 5: Not known at all; 9: Missing;</t>
  </si>
  <si>
    <t>pretodate4 available from 1997 to 2006</t>
  </si>
  <si>
    <t>pretodate4x available from 1997 to 2006; in previous version of data pretodate4x was coded 1: Day missing (est15); 2: Day &amp; month missing (est15Jun); 3: Only decade estimated; but is now coded  1: Full date known; 2: Day unknown; 3: Month unknown; 4: Day and month unknown; 5: Not known at all; 9: Missing;</t>
  </si>
  <si>
    <t>leaversn4 available from 1997 to 2006</t>
  </si>
  <si>
    <t>illcurhse available from 2002 to 2018</t>
  </si>
  <si>
    <t>illghhid1 available from 2002 to 2007</t>
  </si>
  <si>
    <t>illfrdate1 available from 2002 to 2018; in previous version of data illfrdate1 was named illhsefrdate1</t>
  </si>
  <si>
    <t>illfrdate1x available from 2002 to 2018; in previous version of data illfrdate1x was named illhsefrdate1x; in previous version of data illfrdate1x was coded 1: Day missing (est15); 2: Day &amp; month missing (est15Jun); 3: Only decade estimated; but is now coded  1: Full date known; 2: Day unknown; 3: Month unknown; 4: Day and month unknown; 5: Not known at all; 9: Missing;</t>
  </si>
  <si>
    <t>illtodate1 available from 2002 to 2018; in previous version of data illtodate1 was named illhsetodate1</t>
  </si>
  <si>
    <t>illtodate1x available from 2002 to 2018; in previous version of data illtodate1x was named illhsetodate1x; in previous version of data illtodate1x was coded 1: Day missing (est15); 2: Day &amp; month missing (est15Jun); 3: Only decade estimated; but is now coded  1: Full date known; 2: Day unknown; 3: Month unknown; 4: Day and month unknown; 5: Not known at all; 9: Missing;</t>
  </si>
  <si>
    <t>illtovill1 available from 2007 to 2018</t>
  </si>
  <si>
    <t>illvrsn1 available from 2002 to 2018</t>
  </si>
  <si>
    <t>illothhh available from 2002 to 2018</t>
  </si>
  <si>
    <t>illghhid2 available from 2002 to 2007</t>
  </si>
  <si>
    <t>illsleep2 available from 2002 to 2007</t>
  </si>
  <si>
    <t>illfrdate2 available from 2003 to 2018; in previous version of data illfrdate2 was named illhsefrdate2</t>
  </si>
  <si>
    <t>illfrdate2x available from 2003 to 2018; in previous version of data illfrdate2x was named illhsefrdate2x; in previous version of data illfrdate2x was coded 1: Day missing (est15); 2: Day &amp; month missing (est15Jun); 3: Only decade estimated; but is now coded  1: Full date known; 2: Day unknown; 3: Month unknown; 4: Day and month unknown; 5: Not known at all; 9: Missing;</t>
  </si>
  <si>
    <t>illtodate2 available from 2003 to 2018</t>
  </si>
  <si>
    <t>illtodate2x available from 2003 to 2018; in previous version of data illtodate2x was coded 1: Day missing (est15); 2: Day &amp; month missing (est15Jun); 3: Only decade estimated; but is now coded  1: Full date known; 2: Day unknown; 3: Month unknown; 4: Day and month unknown; 5: Not known at all; 9: Missing;</t>
  </si>
  <si>
    <t>illtovill2 available from 2007 to 2018</t>
  </si>
  <si>
    <t>illghhid3 available from 2003 to 2006</t>
  </si>
  <si>
    <t>illsleep3 available from 2003 to 2006</t>
  </si>
  <si>
    <t>illfromdate3 available from 2011 to 2013</t>
  </si>
  <si>
    <t>illfromdate3x available from 2011 to 2013; in previous version of data illfromdate3x was coded 1: Day missing (est15); 2: Day &amp; month missing (est15Jun); 3: Only decade estimated; but is now coded  1: Full date known; 2: Day unknown; 3: Month unknown; 4: Day and month unknown; 5: Not known at all; 9: Missing;</t>
  </si>
  <si>
    <t>illtodate3 available from 2011 to 2013</t>
  </si>
  <si>
    <t>illtodate3x available from 2011 to 2013; in previous version of data illtodate3x was coded 1: Day missing (est15); 2: Day &amp; month missing (est15Jun); 3: Only decade estimated; but is now coded  1: Full date known; 2: Day unknown; 3: Month unknown; 4: Day and month unknown; 5: Not known at all; 9: Missing;</t>
  </si>
  <si>
    <t>illtovill3 available from 2011 to 2013</t>
  </si>
  <si>
    <t>clincon available from 2013 to 2018</t>
  </si>
  <si>
    <t>clin1 available from 2013 to 2018</t>
  </si>
  <si>
    <t>firyr1 available from 2013 to 2018</t>
  </si>
  <si>
    <t>lasyr1 available from 2013 to 2018</t>
  </si>
  <si>
    <t>clin2 available from 2014 to 2018</t>
  </si>
  <si>
    <t>firyr2 available from 2013 to 2018</t>
  </si>
  <si>
    <t>lasyr2 available from 2013 to 2018</t>
  </si>
  <si>
    <t>famtrttb available from 1996 to 2018</t>
  </si>
  <si>
    <t>knowtrttb available from 1996 to 2018</t>
  </si>
  <si>
    <t>idcontac1 available from 2002 to 2018</t>
  </si>
  <si>
    <t>cfamcont1 available from 2002 to 2018</t>
  </si>
  <si>
    <t>ccontvil1 available from 2002 to 2018</t>
  </si>
  <si>
    <t>ccontplace1 available from 2002 to 2007</t>
  </si>
  <si>
    <t>ctrtdate1 available from 2002 to 2018</t>
  </si>
  <si>
    <t>ctrtdatex1 available from 2002 to 2018; in previous version of data ctrtdatex1 was coded 1: Day missing (est15); 2: Day &amp; month missing (est15Jun); 3: Only decade estimated; but is now coded  1: Full date known; 2: Day unknown; 3: Month unknown; 4: Day and month unknown; 5: Not known at all; 9: Missing;</t>
  </si>
  <si>
    <t>ctrtplace1 available from 2002 to 2018</t>
  </si>
  <si>
    <t>ccerttbcon1 available from 2007 to 2018; in previous version of data ccerttbcon1 was coded 1: Certain; 2: Probable; 3: Uncertain; but is now coded  0: Unsure/unlikely; 1: Certain; 2: Probable; 8: Unknown; 9: Missing;</t>
  </si>
  <si>
    <t>cwardvisit1 available from 2007 to 2018; in previous version of data cwardvisit1 was coded 0: No; 1: Visit; 2: Guardian; but is now coded  1: Guardian; 2: Neither; 3: Visit; 8: Unknown; 9: Missing;</t>
  </si>
  <si>
    <t>crelship1 available from 2002 to 2018</t>
  </si>
  <si>
    <t>ccontaccon1 available from 2007 to 2018</t>
  </si>
  <si>
    <t>ccough1 available from 2002 to 2018</t>
  </si>
  <si>
    <t>cnurseill1 available from 2002 to 2018</t>
  </si>
  <si>
    <t>chouseill1 available from 2002 to 2018</t>
  </si>
  <si>
    <t>csleepill1 available from 2002 to 2018</t>
  </si>
  <si>
    <t>ccontacind1 available from 2002 to 2018; in previous version of data ccontacind1 was coded 1: Sometimes indoors; 2: Never indoors; but is now coded  0: Never indoors; 1: Sometimes indoors; 8: Unknown; 9: Missing;</t>
  </si>
  <si>
    <t>ccontaclong1 available from 2002 to 2018; in previous version of data ccontaclong1 was coded 1: Prolonged (hours); 2: Not prolonged; but is now coded  0: Never prolonged; 1: Prolonged (hours); 8: Unknown; 9: Missing;</t>
  </si>
  <si>
    <t>ccontacdays1 available from 2002 to 2018; in previous version of data ccontacdays1 was coded 2: 2-5; 3: 6-10; 4: 11-20; 5: &gt;20; but is now coded  1: 0 days; 2: 1 day; 3: 2-5 days; 4: 6-10 days; 5: 11-20 days; 6: &gt;20 days; 8: Unknown; 9: Missing;</t>
  </si>
  <si>
    <t>drinkalcoh available from 1985 to 2014</t>
  </si>
  <si>
    <t>drinkyears available from 1985 to 2014</t>
  </si>
  <si>
    <t>drinkstill available from 1985 to 2014</t>
  </si>
  <si>
    <t>drinkstop available from 1995 to 2014; in previous version of data drinkstop was named yrdrinkstop</t>
  </si>
  <si>
    <t>drinkstopx available from 1995 to 2014</t>
  </si>
  <si>
    <t>drinkfreq available from 1985 to 2014</t>
  </si>
  <si>
    <t>smoketobac available from 1985 to 2018</t>
  </si>
  <si>
    <t>smokewhat available from 1985 to 2018</t>
  </si>
  <si>
    <t>smokenocig available from 1985 to 2018</t>
  </si>
  <si>
    <t>smokeyears available from 1985 to 2018</t>
  </si>
  <si>
    <t>smokestill available from 1985 to 2018</t>
  </si>
  <si>
    <t>smokestop available from 1985 to 2018; in previous version of data smokestop was named yrsmokestop</t>
  </si>
  <si>
    <t>smokestopx available from 1985 to 2018</t>
  </si>
  <si>
    <t>cooking available from 1985 to 2003; in previous version of data cooking was coded 1: Never; 2: less than once per week; 3: at least once per week; 4: every day; but is now coded  1: Every day; 2: At least once a week but not every day; 3: Sometimes but &lt; once per week; 4: Never; 8: Unknown; 9: Missing;</t>
  </si>
  <si>
    <t>cookcarrid available from 1999 to 1999; in previous version of data cookcarrid was coded 1: Never; 2: less than once per week; 3: at least once per week; 4: every day; but is now coded  1: Every day; 2: At least once a week but not every day; 3: Sometimes but &lt; once per week; 4: Never; 8: Unknown; 9: Missing;</t>
  </si>
  <si>
    <t>billsmkiri available from 1992 to 2002; in previous version of data billsmkiri was coded 0: No; 1: Cough; 2: Irritate eyes; 3: Other; but is now coded  0: No; 1: Irritated eyes; 2: Made them cough; 3: Other; 8: Unknown; 9: Missing;</t>
  </si>
  <si>
    <t>smkiriwhen available from 1992 to 2002; in previous version of data smkiriwhen was coded 1: Never; 2: less than once per week; 3: at least once per week; 4: every day; but is now coded  1: Every day; 2: At least once a week but not every day; 3: Sometimes but &lt; once per week; 4: Never; 8: Unknown; 9: Missing;</t>
  </si>
  <si>
    <t>dryfiretyp available from 1992 to 2002</t>
  </si>
  <si>
    <t>dryfirepl available from 1992 to 2002</t>
  </si>
  <si>
    <t>wetfiretyp available from 1992 to 2002</t>
  </si>
  <si>
    <t>wetfirepl available from 1992 to 2002</t>
  </si>
  <si>
    <t>burnrepins available from 1985 to 2003</t>
  </si>
  <si>
    <t>burnwhat available from 1985 to 2002</t>
  </si>
  <si>
    <t>burnplace available from 1985 to 2002</t>
  </si>
  <si>
    <t>smokefish available from 1985 to 2003</t>
  </si>
  <si>
    <t>pregever available from 1992 to 2007</t>
  </si>
  <si>
    <t>pregnow available from 1992 to 2018; in previous version of data pregnow was named curpreg</t>
  </si>
  <si>
    <t>pregmthnow available from 1998 to 2007; in previous version of data pregmthnow was named curpregmths</t>
  </si>
  <si>
    <t>illstart available from 1998 to 2002</t>
  </si>
  <si>
    <t>birthever available from 1992 to 2007</t>
  </si>
  <si>
    <t>totbirths available from 1992 to 2007</t>
  </si>
  <si>
    <t>recbirdate available from 1992 to 2007</t>
  </si>
  <si>
    <t>recbirdatex available from 1992 to 2007; in previous version of data recbirdatex was coded 1: Day missing (est15); 2: Day &amp; month missing (est15Jun); 3: Only decade estimated; but is now coded  1: Full date known; 2: Day unknown; 3: Month unknown; 4: Day and month unknown; 5: Not known at all; 9: Missing;</t>
  </si>
  <si>
    <t>recbirout available from 2002 to 2007; in previous version of data recbirout was coded 1: Alive; 2: Still birth; 3: Live birth but child died; but is now coded  1: Alive; 2: Livebirth but died; 3: Stillbirth; 8: Unknown; 9: Missing;</t>
  </si>
  <si>
    <t>dmisabort available from 1992 to 2007</t>
  </si>
  <si>
    <t>dmisabdate available from 1992 to 2007</t>
  </si>
  <si>
    <t>dmisabdatex available from 1992 to 2007; in previous version of data dmisabdatex was coded 1: Day missing (est15); 2: Day &amp; month missing (est15Jun); 3: Only decade estimated; but is now coded  1: Full date known; 2: Day unknown; 3: Month unknown; 4: Day and month unknown; 5: Not known at all; 9: Missing;</t>
  </si>
  <si>
    <t>dmisabpmth available from 1992 to 2007</t>
  </si>
  <si>
    <t>emisabort available from 1998 to 2007</t>
  </si>
  <si>
    <t>emisabdate available from 1998 to 2007</t>
  </si>
  <si>
    <t>emisabdatex available from 1998 to 2007; in previous version of data emisabdatex was coded 1: Day missing (est15); 2: Day &amp; month missing (est15Jun); 3: Only decade estimated; but is now coded  1: Full date known; 2: Day unknown; 3: Month unknown; 4: Day and month unknown; 5: Not known at all; 9: Missing;</t>
  </si>
  <si>
    <t>emisabpmth available from 1998 to 2007</t>
  </si>
  <si>
    <t>othmedicin available from 1996 to 2003</t>
  </si>
  <si>
    <t>othmedgro available from 1998 to 2002</t>
  </si>
  <si>
    <t>othmedhc available from 1998 to 2002; in previous version of data othmedhco was named othmedhc</t>
  </si>
  <si>
    <t>othmedth available from 1998 to 2002</t>
  </si>
  <si>
    <t>othmedsh available from 1998 to 2002</t>
  </si>
  <si>
    <t>diabetes available from 1996 to 2003</t>
  </si>
  <si>
    <t>seriousdis available from 1996 to 2003</t>
  </si>
  <si>
    <t>nursed available from 2002 to 2018</t>
  </si>
  <si>
    <t>idnursed1 available from 2002 to 2018</t>
  </si>
  <si>
    <t>idnursed2 available from 2002 to 2018</t>
  </si>
  <si>
    <t>idnursed3 available from 2003 to 2018</t>
  </si>
  <si>
    <t>maridill available from 2002 to 2018</t>
  </si>
  <si>
    <t>idspouse1 available from 2002 to 2018</t>
  </si>
  <si>
    <t>spougard1 available from 2007 to 2018</t>
  </si>
  <si>
    <t>idspouse2 available from 2002 to 2018</t>
  </si>
  <si>
    <t>spougard2 available from 2007 to 2018</t>
  </si>
  <si>
    <t>idspouse3 available from 2003 to 2016</t>
  </si>
  <si>
    <t>spougard3 available from 2007 to 2016</t>
  </si>
  <si>
    <t>billdwlad available from 1985 to 2003</t>
  </si>
  <si>
    <t>billdwlch available from 1985 to 2003</t>
  </si>
  <si>
    <t>willdwlad available from 1985 to 2003</t>
  </si>
  <si>
    <t>willdwlch available from 1985 to 2003</t>
  </si>
  <si>
    <t>haemopt available from 2003 to 2013</t>
  </si>
  <si>
    <t>examglands available from 2002 to 2014; in previous version of data examglands was coded 0: Not done; 1: Complete; 2: incomplete; 8: unable; 9: refused; but is now coded  0: Incomplete; 1: Complete; 2: Not done; 3: Unable; 4: Refused; 8: Unknown; 9: Missing;</t>
  </si>
  <si>
    <t>fntbpul available from 2002 to 2014</t>
  </si>
  <si>
    <t>fntbgl available from 2002 to 2014</t>
  </si>
  <si>
    <t>fntboth available from 2002 to 2014</t>
  </si>
  <si>
    <t>fnother available from 2002 to 2014</t>
  </si>
  <si>
    <t>revmo available from 2002 to 2014</t>
  </si>
  <si>
    <t>refhosp available from 2002 to 2014</t>
  </si>
  <si>
    <t>examlep available from 2002 to 2005; in previous version of data examlep was coded 0: Not done; 1: Complete; 2: incomplete; 8: unable; 9: refused; but is now coded  0: Incomplete; 1: Complete; 2: Not done; 3: Unable; 4: Refused; 8: Unknown; 9: Missing;</t>
  </si>
  <si>
    <t xml:space="preserve">fnlep available from 2002 to 2005; in previous version of data fnlep was named </t>
  </si>
  <si>
    <t>fnoskd available from 2002 to 2005</t>
  </si>
  <si>
    <t>disease1 available from 2002 to 2005</t>
  </si>
  <si>
    <t>disease2 available from 2003 to 2005</t>
  </si>
  <si>
    <t>disease3 available from 2004 to 2004</t>
  </si>
  <si>
    <t>examdate available from 2002 to 2005</t>
  </si>
  <si>
    <t>weight available from 1996 to 2018</t>
  </si>
  <si>
    <t>height available from 1997 to 2018</t>
  </si>
  <si>
    <t>muac available from 2002 to 2005</t>
  </si>
  <si>
    <t>bcgscar1 available from 2002 to 2018; in previous version of data bcgscar1 was coded 1: yes; 2: none; 3: doubtful; 4: not examined; but is now coded  0: None; 1: Yes; 2: Doubtful; 3: Not examined; 4: Blind review; 8: Unknown; 9: Missing;</t>
  </si>
  <si>
    <t>bcgsize1 available from 2002 to 2018</t>
  </si>
  <si>
    <t>bcgscar2 available from 2002 to 2018; in previous version of data bcgscar2 was coded 1: yes; 2: none; 3: doubtful; 4: not examined; but is now coded  0: None; 1: Yes; 2: Doubtful; 3: Not examined; 4: Blind review; 8: Unknown; 9: Missing;</t>
  </si>
  <si>
    <t>bcgsize2 available from 2002 to 2018</t>
  </si>
  <si>
    <t>bcgscar3 available from 2002 to 2018; in previous version of data bcgscar3 was coded 1: yes; 2: none; 3: doubtful; 4: not examined; but is now coded  0: None; 1: Yes; 2: Doubtful; 3: Not examined; 4: Blind review; 8: Unknown; 9: Missing;</t>
  </si>
  <si>
    <t>bcgsize3 available from 2003 to 2014</t>
  </si>
  <si>
    <t>nearesthivnegdate available from 1987 to 2018</t>
  </si>
  <si>
    <t>firsthivposdate available from 1974 to 2018</t>
  </si>
  <si>
    <t>lastneverart_date available from 1981 to 2016</t>
  </si>
  <si>
    <t>firstart_date available from 1974 to 2018</t>
  </si>
  <si>
    <t>lastonart_date available from 1974 to 2018</t>
  </si>
  <si>
    <t>lastartstop_date available from 1980 to 2018</t>
  </si>
  <si>
    <t>hivstatus available from 1986 to 2018</t>
  </si>
  <si>
    <t>artstatus available from 2000 to 2018</t>
  </si>
  <si>
    <t>arvmths available from 2000 to 2018</t>
  </si>
  <si>
    <t>outcome available from 1974 to 2018</t>
  </si>
  <si>
    <t>outcomdate available from 1974 to 2018</t>
  </si>
  <si>
    <t>outcomdatex available from 1974 to 2018; in previous version of data outcomdatex was coded 1: Day missing (est15); 2: Day &amp; month missing (est15Jun); 3: Only decade estimated; but is now coded  1: Full date known; 2: Day unknown; 3: Month unknown; 4: Day and month unknown; 5: Not known at all; 9: Missing;</t>
  </si>
  <si>
    <t>tcardseen available from 2013 to 2018</t>
  </si>
  <si>
    <t>deathlater available from 1985 to 2018</t>
  </si>
  <si>
    <t>deathlaterx available from 1985 to 2018; in previous version of data deathlaterx was coded 1: Day missing (est15); 2: Day &amp; month missing (est15Jun); 3: Only decade estimated; but is now coded  1: Full date known; 2: Day unknown; 3: Month unknown; 4: Day and month unknown; 5: Not known at all; 9: Missing;</t>
  </si>
  <si>
    <t>lastfudate available from 1974 to 2018</t>
  </si>
  <si>
    <t>lastfuoutcome available from 1974 to 2018; in previous version of data lastfuoutcome was coded 1: Alive; 2: Left; 3: Dead; but is now coded  1: Alive; 2: Dead; 3: Left; 8: Unknown; 9: Missing;</t>
  </si>
  <si>
    <t>newres available from 1983 to 2017</t>
  </si>
  <si>
    <t>outdate available from 1996 to 2018</t>
  </si>
  <si>
    <t>noinfo available from 2002 to 2018</t>
  </si>
  <si>
    <t>The interview data for TB cases from the 3 eras are appended together and merged to the 'tbcpu' file. This latter file is the results of an algorithm that goes through all the TB data and creates TB episodes and assigns them to a category of how likely the episode was actually TB (see documentation on tbcpu algorithm). Only episodes on the tbcpu file are kept so other questionnaire data are dropped. Questionnaire data on controls from the 3 eras are appended to the cases dataset. Existing variables are modified and new ones created using the data from the questionnaires and data on lab results, contacts, GPS coordinates and follow-up and outcomes which are merged in.</t>
  </si>
  <si>
    <t>Abstract</t>
  </si>
  <si>
    <t>Data on TB cases and controls have been collected in 3 distinct eras, pre-2000, 2000-2007 and 2007 onwards, and within these eras data have been stored on different tables. This dataset combines data from all of the tables to have one dataset for all TB cases and controls, including all their questionnaire, laboratory and outcome data.</t>
  </si>
  <si>
    <t>File description</t>
  </si>
  <si>
    <t>In the variable labels (S) indicates that the variable is unchanged from the original source and (D) indicates that it is a 'derived' variable, often using more than one source variable. For both types information on where the data come from and how they are processed is found in the 'Recoding and Derivation' section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</si>
</sst>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1"/>
      <color indexed="8"/>
      <name val="Calibri"/>
      <family val="2"/>
    </font>
    <font>
      <sz val="10"/>
      <color indexed="8"/>
      <name val="Arial"/>
      <family val="2"/>
    </font>
    <font>
      <sz val="11"/>
      <color indexed="8"/>
      <name val="Calibri"/>
      <family val="2"/>
    </font>
    <font>
      <sz val="11"/>
      <color indexed="8"/>
      <name val="Calibri"/>
      <family val="2"/>
    </font>
    <font>
      <sz val="8"/>
      <color theme="1"/>
      <name val="Calibri"/>
      <family val="2"/>
      <scheme val="minor"/>
    </font>
    <font>
      <sz val="10"/>
      <color indexed="8"/>
      <name val="Arial"/>
      <family val="2"/>
    </font>
    <font>
      <sz val="11"/>
      <color indexed="8"/>
      <name val="Calibri"/>
      <family val="2"/>
    </font>
    <font>
      <sz val="7"/>
      <color theme="1"/>
      <name val="Calibri"/>
      <family val="2"/>
      <scheme val="minor"/>
    </font>
    <font>
      <sz val="7"/>
      <color indexed="8"/>
      <name val="Calibri"/>
      <family val="2"/>
    </font>
    <font>
      <sz val="11"/>
      <name val="Calibri"/>
      <family val="2"/>
    </font>
    <font>
      <sz val="11"/>
      <name val="Calibri"/>
      <family val="2"/>
      <scheme val="minor"/>
    </font>
  </fonts>
  <fills count="5">
    <fill>
      <patternFill patternType="none"/>
    </fill>
    <fill>
      <patternFill patternType="gray125"/>
    </fill>
    <fill>
      <patternFill patternType="solid">
        <fgColor indexed="22"/>
        <bgColor indexed="0"/>
      </patternFill>
    </fill>
    <fill>
      <patternFill patternType="solid">
        <fgColor theme="4" tint="0.59999389629810485"/>
        <bgColor indexed="64"/>
      </patternFill>
    </fill>
    <fill>
      <patternFill patternType="solid">
        <fgColor theme="5"/>
        <bgColor indexed="64"/>
      </patternFill>
    </fill>
  </fills>
  <borders count="3">
    <border>
      <left/>
      <right/>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s>
  <cellStyleXfs count="8">
    <xf numFmtId="0" fontId="0" fillId="0" borderId="0"/>
    <xf numFmtId="0" fontId="2" fillId="0" borderId="0"/>
    <xf numFmtId="0" fontId="2" fillId="0" borderId="0"/>
    <xf numFmtId="0" fontId="2" fillId="0" borderId="0"/>
    <xf numFmtId="0" fontId="2" fillId="0" borderId="0"/>
    <xf numFmtId="0" fontId="2" fillId="0" borderId="0"/>
    <xf numFmtId="0" fontId="6" fillId="0" borderId="0"/>
    <xf numFmtId="0" fontId="6" fillId="0" borderId="0"/>
  </cellStyleXfs>
  <cellXfs count="45">
    <xf numFmtId="0" fontId="0" fillId="0" borderId="0" xfId="0"/>
    <xf numFmtId="0" fontId="0" fillId="0" borderId="0" xfId="0" applyFill="1" applyAlignment="1">
      <alignment horizontal="left" vertical="top"/>
    </xf>
    <xf numFmtId="0" fontId="1" fillId="0" borderId="0" xfId="1" applyFont="1" applyFill="1" applyBorder="1" applyAlignment="1">
      <alignment horizontal="left" vertical="top"/>
    </xf>
    <xf numFmtId="0" fontId="3" fillId="0" borderId="0" xfId="1" applyFont="1" applyFill="1" applyBorder="1" applyAlignment="1">
      <alignment horizontal="left" vertical="top"/>
    </xf>
    <xf numFmtId="0" fontId="0" fillId="0" borderId="0" xfId="0" applyAlignment="1">
      <alignment vertical="top"/>
    </xf>
    <xf numFmtId="0" fontId="0" fillId="0" borderId="0" xfId="0" applyAlignment="1">
      <alignment vertical="top" wrapText="1"/>
    </xf>
    <xf numFmtId="0" fontId="5" fillId="0" borderId="0" xfId="0" applyFont="1" applyAlignment="1">
      <alignment horizontal="center" vertical="top"/>
    </xf>
    <xf numFmtId="0" fontId="5" fillId="0" borderId="0" xfId="0" applyFont="1" applyAlignment="1">
      <alignment vertical="top"/>
    </xf>
    <xf numFmtId="0" fontId="0" fillId="0" borderId="0" xfId="0" applyAlignment="1">
      <alignment horizontal="center" vertical="top"/>
    </xf>
    <xf numFmtId="0" fontId="0" fillId="0" borderId="0" xfId="0" applyFill="1" applyAlignment="1">
      <alignment vertical="top"/>
    </xf>
    <xf numFmtId="0" fontId="7" fillId="2" borderId="1" xfId="6" applyFont="1" applyFill="1" applyBorder="1" applyAlignment="1">
      <alignment horizontal="center"/>
    </xf>
    <xf numFmtId="0" fontId="7" fillId="0" borderId="2" xfId="6" applyFont="1" applyFill="1" applyBorder="1" applyAlignment="1"/>
    <xf numFmtId="0" fontId="7" fillId="2" borderId="1" xfId="7" applyFont="1" applyFill="1" applyBorder="1" applyAlignment="1">
      <alignment horizontal="center"/>
    </xf>
    <xf numFmtId="0" fontId="7" fillId="0" borderId="2" xfId="7" applyFont="1" applyFill="1" applyBorder="1" applyAlignment="1">
      <alignment wrapText="1"/>
    </xf>
    <xf numFmtId="0" fontId="7" fillId="0" borderId="2" xfId="7" applyFont="1" applyFill="1" applyBorder="1" applyAlignment="1"/>
    <xf numFmtId="0" fontId="0" fillId="0" borderId="0" xfId="0" applyAlignment="1">
      <alignment wrapText="1"/>
    </xf>
    <xf numFmtId="0" fontId="8" fillId="0" borderId="0" xfId="0" applyFont="1" applyFill="1" applyAlignment="1">
      <alignment horizontal="left" vertical="top"/>
    </xf>
    <xf numFmtId="15" fontId="0" fillId="3" borderId="0" xfId="0" applyNumberFormat="1" applyFill="1"/>
    <xf numFmtId="0" fontId="0" fillId="3" borderId="0" xfId="0" applyFill="1"/>
    <xf numFmtId="0" fontId="1" fillId="0" borderId="0" xfId="1" applyFont="1" applyFill="1" applyBorder="1" applyAlignment="1">
      <alignment vertical="top"/>
    </xf>
    <xf numFmtId="0" fontId="9" fillId="0" borderId="0" xfId="4" applyFont="1" applyFill="1" applyBorder="1" applyAlignment="1">
      <alignment horizontal="left" vertical="top"/>
    </xf>
    <xf numFmtId="0" fontId="1" fillId="0" borderId="0" xfId="4" applyFont="1" applyFill="1" applyBorder="1" applyAlignment="1">
      <alignment horizontal="left" vertical="top"/>
    </xf>
    <xf numFmtId="0" fontId="9" fillId="0" borderId="0" xfId="1" applyFont="1" applyFill="1" applyBorder="1" applyAlignment="1">
      <alignment horizontal="left" vertical="top"/>
    </xf>
    <xf numFmtId="0" fontId="3" fillId="0" borderId="0" xfId="4" applyFont="1" applyFill="1" applyBorder="1" applyAlignment="1">
      <alignment horizontal="left" vertical="top"/>
    </xf>
    <xf numFmtId="0" fontId="9" fillId="0" borderId="0" xfId="3" applyFont="1" applyFill="1" applyBorder="1" applyAlignment="1">
      <alignment horizontal="left" vertical="top"/>
    </xf>
    <xf numFmtId="0" fontId="1" fillId="0" borderId="0" xfId="3" applyFont="1" applyFill="1" applyBorder="1" applyAlignment="1">
      <alignment horizontal="left" vertical="top"/>
    </xf>
    <xf numFmtId="0" fontId="3" fillId="0" borderId="0" xfId="3" applyFont="1" applyFill="1" applyBorder="1" applyAlignment="1">
      <alignment horizontal="left" vertical="top"/>
    </xf>
    <xf numFmtId="0" fontId="3" fillId="0" borderId="0" xfId="1" applyFont="1" applyFill="1" applyBorder="1" applyAlignment="1">
      <alignment vertical="top"/>
    </xf>
    <xf numFmtId="0" fontId="9" fillId="0" borderId="0" xfId="5" applyFont="1" applyFill="1" applyBorder="1" applyAlignment="1">
      <alignment horizontal="left" vertical="top"/>
    </xf>
    <xf numFmtId="0" fontId="1" fillId="0" borderId="0" xfId="5" applyFont="1" applyFill="1" applyBorder="1" applyAlignment="1">
      <alignment horizontal="left" vertical="top"/>
    </xf>
    <xf numFmtId="0" fontId="9" fillId="0" borderId="0" xfId="2" applyFont="1" applyFill="1" applyBorder="1" applyAlignment="1">
      <alignment horizontal="left" vertical="top"/>
    </xf>
    <xf numFmtId="0" fontId="1" fillId="0" borderId="0" xfId="2" applyFont="1" applyFill="1" applyBorder="1" applyAlignment="1">
      <alignment horizontal="left" vertical="top"/>
    </xf>
    <xf numFmtId="0" fontId="3" fillId="0" borderId="0" xfId="2" applyFont="1" applyFill="1" applyBorder="1" applyAlignment="1">
      <alignment horizontal="left" vertical="top"/>
    </xf>
    <xf numFmtId="0" fontId="10" fillId="0" borderId="0" xfId="1" applyFont="1" applyFill="1" applyBorder="1" applyAlignment="1">
      <alignment vertical="top"/>
    </xf>
    <xf numFmtId="0" fontId="1" fillId="0" borderId="0" xfId="4" applyFont="1" applyFill="1" applyBorder="1" applyAlignment="1">
      <alignment vertical="top"/>
    </xf>
    <xf numFmtId="0" fontId="4" fillId="0" borderId="0" xfId="4" applyFont="1" applyFill="1" applyBorder="1" applyAlignment="1">
      <alignment vertical="top"/>
    </xf>
    <xf numFmtId="15" fontId="0" fillId="4" borderId="0" xfId="0" applyNumberFormat="1" applyFill="1"/>
    <xf numFmtId="0" fontId="0" fillId="4" borderId="0" xfId="0" applyFill="1"/>
    <xf numFmtId="0" fontId="11" fillId="0" borderId="0" xfId="0" applyFont="1" applyFill="1" applyAlignment="1">
      <alignment horizontal="left" vertical="top"/>
    </xf>
    <xf numFmtId="0" fontId="3" fillId="0" borderId="0" xfId="5" applyFont="1" applyFill="1" applyBorder="1" applyAlignment="1">
      <alignment horizontal="left" vertical="top"/>
    </xf>
    <xf numFmtId="0" fontId="1" fillId="0" borderId="0" xfId="1" quotePrefix="1" applyFont="1" applyFill="1" applyBorder="1" applyAlignment="1">
      <alignment horizontal="left" vertical="top"/>
    </xf>
    <xf numFmtId="14" fontId="0" fillId="0" borderId="0" xfId="0" applyNumberFormat="1"/>
    <xf numFmtId="0" fontId="8" fillId="0" borderId="0" xfId="0" applyFont="1" applyFill="1" applyAlignment="1">
      <alignment vertical="top"/>
    </xf>
    <xf numFmtId="0" fontId="0" fillId="0" borderId="0" xfId="0" applyAlignment="1">
      <alignment horizontal="left" vertical="top"/>
    </xf>
    <xf numFmtId="0" fontId="0" fillId="0" borderId="0" xfId="0" applyAlignment="1">
      <alignment horizontal="center" vertical="top"/>
    </xf>
  </cellXfs>
  <cellStyles count="8">
    <cellStyle name="Normal" xfId="0" builtinId="0"/>
    <cellStyle name="Normal_Sheet2" xfId="6" xr:uid="{00000000-0005-0000-0000-000001000000}"/>
    <cellStyle name="Normal_Sheet3" xfId="1" xr:uid="{00000000-0005-0000-0000-000002000000}"/>
    <cellStyle name="Normal_Sheet5" xfId="2" xr:uid="{00000000-0005-0000-0000-000003000000}"/>
    <cellStyle name="Normal_Sheet6" xfId="3" xr:uid="{00000000-0005-0000-0000-000004000000}"/>
    <cellStyle name="Normal_Sheet7" xfId="4" xr:uid="{00000000-0005-0000-0000-000005000000}"/>
    <cellStyle name="Normal_Sheet8" xfId="5" xr:uid="{00000000-0005-0000-0000-000006000000}"/>
    <cellStyle name="Normal_val_labels" xfId="7" xr:uid="{00000000-0005-0000-0000-000008000000}"/>
  </cellStyles>
  <dxfs count="15">
    <dxf>
      <fill>
        <patternFill>
          <bgColor theme="0" tint="-0.24994659260841701"/>
        </patternFill>
      </fill>
    </dxf>
    <dxf>
      <fill>
        <patternFill>
          <bgColor theme="3" tint="0.39994506668294322"/>
        </patternFill>
      </fill>
    </dxf>
    <dxf>
      <fill>
        <patternFill>
          <bgColor rgb="FF92D050"/>
        </patternFill>
      </fill>
    </dxf>
    <dxf>
      <fill>
        <patternFill>
          <bgColor rgb="FF00B050"/>
        </patternFill>
      </fill>
    </dxf>
    <dxf>
      <fill>
        <patternFill>
          <bgColor theme="2" tint="-0.499984740745262"/>
        </patternFill>
      </fill>
    </dxf>
    <dxf>
      <fill>
        <patternFill>
          <bgColor theme="0" tint="-0.24994659260841701"/>
        </patternFill>
      </fill>
    </dxf>
    <dxf>
      <fill>
        <patternFill>
          <bgColor theme="3" tint="0.39994506668294322"/>
        </patternFill>
      </fill>
    </dxf>
    <dxf>
      <fill>
        <patternFill>
          <bgColor rgb="FF92D050"/>
        </patternFill>
      </fill>
    </dxf>
    <dxf>
      <fill>
        <patternFill>
          <bgColor rgb="FF00B050"/>
        </patternFill>
      </fill>
    </dxf>
    <dxf>
      <fill>
        <patternFill>
          <bgColor theme="2" tint="-0.499984740745262"/>
        </patternFill>
      </fill>
    </dxf>
    <dxf>
      <fill>
        <patternFill>
          <bgColor theme="0" tint="-0.24994659260841701"/>
        </patternFill>
      </fill>
    </dxf>
    <dxf>
      <fill>
        <patternFill>
          <bgColor theme="3" tint="0.39994506668294322"/>
        </patternFill>
      </fill>
    </dxf>
    <dxf>
      <fill>
        <patternFill>
          <bgColor rgb="FF92D050"/>
        </patternFill>
      </fill>
    </dxf>
    <dxf>
      <fill>
        <patternFill>
          <bgColor rgb="FF00B050"/>
        </patternFill>
      </fill>
    </dxf>
    <dxf>
      <fill>
        <patternFill>
          <bgColor theme="2"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B6"/>
  <sheetViews>
    <sheetView tabSelected="1" workbookViewId="0">
      <selection activeCell="A6" sqref="A6:XFD6"/>
    </sheetView>
  </sheetViews>
  <sheetFormatPr defaultRowHeight="14.35" x14ac:dyDescent="0.5"/>
  <cols>
    <col min="2" max="2" width="164.234375" style="15" customWidth="1"/>
  </cols>
  <sheetData>
    <row r="2" spans="1:2" ht="28.7" x14ac:dyDescent="0.5">
      <c r="A2" t="s">
        <v>1788</v>
      </c>
      <c r="B2" s="15" t="s">
        <v>1789</v>
      </c>
    </row>
    <row r="4" spans="1:2" ht="57.35" x14ac:dyDescent="0.5">
      <c r="A4" t="s">
        <v>1790</v>
      </c>
      <c r="B4" s="15" t="s">
        <v>1787</v>
      </c>
    </row>
    <row r="6" spans="1:2" x14ac:dyDescent="0.5">
      <c r="B6" t="s">
        <v>1791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326"/>
  <sheetViews>
    <sheetView zoomScale="80" zoomScaleNormal="80" workbookViewId="0">
      <pane xSplit="3" ySplit="1" topLeftCell="D2" activePane="bottomRight" state="frozen"/>
      <selection pane="topRight" activeCell="C1" sqref="C1"/>
      <selection pane="bottomLeft" activeCell="A2" sqref="A2"/>
      <selection pane="bottomRight" activeCell="G7" sqref="G7"/>
    </sheetView>
  </sheetViews>
  <sheetFormatPr defaultColWidth="9.17578125" defaultRowHeight="14.35" x14ac:dyDescent="0.5"/>
  <cols>
    <col min="1" max="1" width="2.8203125" style="16" customWidth="1"/>
    <col min="2" max="2" width="11.41015625" style="1" customWidth="1"/>
    <col min="3" max="3" width="11.703125" style="9" customWidth="1"/>
    <col min="4" max="4" width="2.703125" style="16" customWidth="1"/>
    <col min="5" max="5" width="20.3515625" style="1" customWidth="1"/>
    <col min="6" max="6" width="25.5859375" style="1" customWidth="1"/>
    <col min="7" max="7" width="30.05859375" style="1" customWidth="1"/>
    <col min="8" max="8" width="43.3515625" style="1" customWidth="1"/>
    <col min="9" max="9" width="27.703125" style="1" customWidth="1"/>
    <col min="10" max="10" width="33.52734375" style="1" customWidth="1"/>
    <col min="11" max="11" width="8.41015625" style="1" customWidth="1"/>
    <col min="12" max="12" width="36.8203125" style="1" customWidth="1"/>
    <col min="13" max="13" width="3.5859375" style="1" customWidth="1"/>
    <col min="14" max="16384" width="9.17578125" style="1"/>
  </cols>
  <sheetData>
    <row r="1" spans="1:11" x14ac:dyDescent="0.5">
      <c r="A1" s="16" t="s">
        <v>471</v>
      </c>
      <c r="B1" s="1" t="s">
        <v>799</v>
      </c>
      <c r="C1" s="9" t="s">
        <v>777</v>
      </c>
      <c r="D1" s="16" t="s">
        <v>774</v>
      </c>
      <c r="E1" s="1" t="s">
        <v>776</v>
      </c>
      <c r="F1" s="1" t="s">
        <v>775</v>
      </c>
      <c r="G1" s="1" t="s">
        <v>778</v>
      </c>
      <c r="H1" s="1" t="s">
        <v>779</v>
      </c>
      <c r="I1" s="1" t="s">
        <v>176</v>
      </c>
      <c r="J1" s="1" t="s">
        <v>744</v>
      </c>
      <c r="K1" s="1" t="s">
        <v>1143</v>
      </c>
    </row>
    <row r="2" spans="1:11" x14ac:dyDescent="0.5">
      <c r="A2" s="16">
        <v>1</v>
      </c>
      <c r="B2" s="1" t="s">
        <v>540</v>
      </c>
      <c r="C2" s="19" t="s">
        <v>0</v>
      </c>
      <c r="D2" s="16" t="s">
        <v>742</v>
      </c>
      <c r="E2" s="1" t="s">
        <v>174</v>
      </c>
      <c r="F2" s="1" t="s">
        <v>174</v>
      </c>
      <c r="G2" s="1" t="s">
        <v>800</v>
      </c>
      <c r="H2" s="2"/>
      <c r="I2" s="3" t="s">
        <v>1465</v>
      </c>
      <c r="J2" s="1" t="s">
        <v>432</v>
      </c>
      <c r="K2" s="1" t="s">
        <v>742</v>
      </c>
    </row>
    <row r="3" spans="1:11" x14ac:dyDescent="0.5">
      <c r="A3" s="16">
        <v>2</v>
      </c>
      <c r="B3" s="1" t="s">
        <v>540</v>
      </c>
      <c r="C3" s="19" t="s">
        <v>536</v>
      </c>
      <c r="D3" s="16" t="s">
        <v>351</v>
      </c>
      <c r="E3" s="1" t="s">
        <v>1011</v>
      </c>
      <c r="F3" s="1" t="s">
        <v>537</v>
      </c>
      <c r="H3" s="2" t="s">
        <v>1257</v>
      </c>
      <c r="I3" s="3" t="s">
        <v>1466</v>
      </c>
      <c r="J3" s="1" t="s">
        <v>1394</v>
      </c>
      <c r="K3" s="1" t="s">
        <v>1144</v>
      </c>
    </row>
    <row r="4" spans="1:11" x14ac:dyDescent="0.5">
      <c r="A4" s="16">
        <v>3</v>
      </c>
      <c r="B4" s="1" t="s">
        <v>540</v>
      </c>
      <c r="C4" s="19" t="s">
        <v>173</v>
      </c>
      <c r="D4" s="20" t="s">
        <v>742</v>
      </c>
      <c r="E4" s="21" t="s">
        <v>715</v>
      </c>
      <c r="F4" s="21" t="s">
        <v>715</v>
      </c>
      <c r="G4" s="1" t="s">
        <v>801</v>
      </c>
      <c r="H4" s="2"/>
      <c r="I4" s="3" t="s">
        <v>1467</v>
      </c>
      <c r="J4" s="1" t="s">
        <v>1395</v>
      </c>
      <c r="K4" s="1" t="s">
        <v>1144</v>
      </c>
    </row>
    <row r="5" spans="1:11" x14ac:dyDescent="0.5">
      <c r="A5" s="16">
        <v>4</v>
      </c>
      <c r="B5" s="1" t="s">
        <v>540</v>
      </c>
      <c r="C5" s="19" t="s">
        <v>152</v>
      </c>
      <c r="D5" s="22" t="s">
        <v>742</v>
      </c>
      <c r="E5" s="3" t="s">
        <v>268</v>
      </c>
      <c r="F5" s="3" t="s">
        <v>268</v>
      </c>
      <c r="G5" s="1" t="s">
        <v>802</v>
      </c>
      <c r="H5" s="2" t="s">
        <v>743</v>
      </c>
      <c r="I5" s="3" t="s">
        <v>1468</v>
      </c>
      <c r="J5" s="1" t="s">
        <v>1396</v>
      </c>
    </row>
    <row r="6" spans="1:11" x14ac:dyDescent="0.5">
      <c r="A6" s="16">
        <v>5</v>
      </c>
      <c r="B6" s="1" t="s">
        <v>540</v>
      </c>
      <c r="C6" s="19" t="s">
        <v>733</v>
      </c>
      <c r="D6" s="20" t="s">
        <v>351</v>
      </c>
      <c r="E6" s="21" t="s">
        <v>1012</v>
      </c>
      <c r="F6" s="21" t="s">
        <v>736</v>
      </c>
      <c r="G6" s="1" t="s">
        <v>1155</v>
      </c>
      <c r="H6" s="2" t="s">
        <v>1258</v>
      </c>
      <c r="I6" s="3" t="s">
        <v>1469</v>
      </c>
      <c r="J6" s="1" t="s">
        <v>1396</v>
      </c>
    </row>
    <row r="7" spans="1:11" x14ac:dyDescent="0.5">
      <c r="A7" s="16">
        <v>6</v>
      </c>
      <c r="B7" s="1" t="s">
        <v>540</v>
      </c>
      <c r="C7" s="19" t="s">
        <v>731</v>
      </c>
      <c r="D7" s="20" t="s">
        <v>351</v>
      </c>
      <c r="E7" s="21" t="s">
        <v>1013</v>
      </c>
      <c r="F7" s="21" t="s">
        <v>734</v>
      </c>
      <c r="G7" s="1" t="s">
        <v>1156</v>
      </c>
      <c r="H7" s="2" t="s">
        <v>1259</v>
      </c>
      <c r="I7" s="3" t="s">
        <v>1470</v>
      </c>
      <c r="J7" s="1" t="s">
        <v>1396</v>
      </c>
    </row>
    <row r="8" spans="1:11" x14ac:dyDescent="0.5">
      <c r="A8" s="16">
        <v>7</v>
      </c>
      <c r="B8" s="1" t="s">
        <v>540</v>
      </c>
      <c r="C8" s="19" t="s">
        <v>732</v>
      </c>
      <c r="D8" s="20" t="s">
        <v>351</v>
      </c>
      <c r="E8" s="21" t="s">
        <v>1014</v>
      </c>
      <c r="F8" s="21" t="s">
        <v>735</v>
      </c>
      <c r="G8" s="1" t="s">
        <v>1157</v>
      </c>
      <c r="H8" s="2" t="s">
        <v>1260</v>
      </c>
      <c r="I8" s="3" t="s">
        <v>1471</v>
      </c>
      <c r="J8" s="1" t="s">
        <v>1396</v>
      </c>
    </row>
    <row r="9" spans="1:11" x14ac:dyDescent="0.5">
      <c r="A9" s="16">
        <v>8</v>
      </c>
      <c r="B9" s="1" t="s">
        <v>540</v>
      </c>
      <c r="C9" s="19" t="s">
        <v>1</v>
      </c>
      <c r="D9" s="16" t="s">
        <v>742</v>
      </c>
      <c r="E9" s="1" t="s">
        <v>175</v>
      </c>
      <c r="F9" s="1" t="s">
        <v>175</v>
      </c>
      <c r="G9" s="1" t="s">
        <v>803</v>
      </c>
      <c r="H9" s="2"/>
      <c r="I9" s="3" t="s">
        <v>1472</v>
      </c>
      <c r="J9" s="1" t="s">
        <v>432</v>
      </c>
    </row>
    <row r="10" spans="1:11" x14ac:dyDescent="0.5">
      <c r="A10" s="16">
        <v>9</v>
      </c>
      <c r="B10" s="1" t="s">
        <v>540</v>
      </c>
      <c r="C10" s="19" t="s">
        <v>111</v>
      </c>
      <c r="D10" s="22" t="s">
        <v>742</v>
      </c>
      <c r="E10" s="2" t="s">
        <v>178</v>
      </c>
      <c r="F10" s="2" t="s">
        <v>178</v>
      </c>
      <c r="G10" s="1" t="s">
        <v>804</v>
      </c>
      <c r="H10" s="2"/>
      <c r="I10" s="3" t="s">
        <v>1473</v>
      </c>
      <c r="J10" s="1" t="s">
        <v>432</v>
      </c>
    </row>
    <row r="11" spans="1:11" x14ac:dyDescent="0.5">
      <c r="A11" s="16">
        <v>10</v>
      </c>
      <c r="B11" s="1" t="s">
        <v>541</v>
      </c>
      <c r="C11" s="19" t="s">
        <v>28</v>
      </c>
      <c r="D11" s="22" t="s">
        <v>742</v>
      </c>
      <c r="E11" s="2" t="s">
        <v>562</v>
      </c>
      <c r="F11" s="2" t="s">
        <v>562</v>
      </c>
      <c r="G11" s="1" t="s">
        <v>811</v>
      </c>
      <c r="H11" s="2"/>
      <c r="I11" s="3" t="s">
        <v>1474</v>
      </c>
      <c r="J11" s="1" t="s">
        <v>1454</v>
      </c>
      <c r="K11" s="1" t="s">
        <v>1144</v>
      </c>
    </row>
    <row r="12" spans="1:11" x14ac:dyDescent="0.5">
      <c r="A12" s="16">
        <v>11</v>
      </c>
      <c r="B12" s="1" t="s">
        <v>541</v>
      </c>
      <c r="C12" s="19" t="s">
        <v>112</v>
      </c>
      <c r="D12" s="22" t="s">
        <v>742</v>
      </c>
      <c r="E12" s="2" t="s">
        <v>564</v>
      </c>
      <c r="F12" s="2" t="s">
        <v>564</v>
      </c>
      <c r="G12" s="1" t="s">
        <v>805</v>
      </c>
      <c r="H12" s="2"/>
      <c r="I12" s="3" t="s">
        <v>1475</v>
      </c>
      <c r="J12" s="1" t="s">
        <v>1396</v>
      </c>
    </row>
    <row r="13" spans="1:11" x14ac:dyDescent="0.5">
      <c r="A13" s="16">
        <v>12</v>
      </c>
      <c r="B13" s="1" t="s">
        <v>541</v>
      </c>
      <c r="C13" s="19" t="s">
        <v>75</v>
      </c>
      <c r="D13" s="22" t="s">
        <v>742</v>
      </c>
      <c r="E13" s="2" t="s">
        <v>179</v>
      </c>
      <c r="F13" s="2" t="s">
        <v>179</v>
      </c>
      <c r="G13" s="1" t="s">
        <v>806</v>
      </c>
      <c r="H13" s="2"/>
      <c r="I13" s="3" t="s">
        <v>1476</v>
      </c>
      <c r="J13" s="1" t="s">
        <v>433</v>
      </c>
    </row>
    <row r="14" spans="1:11" x14ac:dyDescent="0.5">
      <c r="A14" s="16">
        <v>13</v>
      </c>
      <c r="B14" s="1" t="s">
        <v>541</v>
      </c>
      <c r="C14" s="19" t="s">
        <v>110</v>
      </c>
      <c r="D14" s="22" t="s">
        <v>742</v>
      </c>
      <c r="E14" s="3" t="s">
        <v>269</v>
      </c>
      <c r="F14" s="3" t="s">
        <v>269</v>
      </c>
      <c r="G14" s="1" t="s">
        <v>807</v>
      </c>
      <c r="H14" s="2"/>
      <c r="I14" s="3" t="s">
        <v>1477</v>
      </c>
      <c r="J14" s="1" t="s">
        <v>433</v>
      </c>
    </row>
    <row r="15" spans="1:11" x14ac:dyDescent="0.5">
      <c r="A15" s="16">
        <v>14</v>
      </c>
      <c r="B15" s="1" t="s">
        <v>542</v>
      </c>
      <c r="C15" s="19" t="s">
        <v>76</v>
      </c>
      <c r="D15" s="22" t="s">
        <v>742</v>
      </c>
      <c r="E15" s="1" t="s">
        <v>187</v>
      </c>
      <c r="F15" s="1" t="s">
        <v>187</v>
      </c>
      <c r="G15" s="1" t="s">
        <v>808</v>
      </c>
      <c r="H15" s="2"/>
      <c r="I15" s="3" t="s">
        <v>1478</v>
      </c>
      <c r="J15" s="1" t="s">
        <v>432</v>
      </c>
    </row>
    <row r="16" spans="1:11" x14ac:dyDescent="0.5">
      <c r="A16" s="16">
        <v>15</v>
      </c>
      <c r="B16" s="1" t="s">
        <v>542</v>
      </c>
      <c r="C16" s="19" t="s">
        <v>538</v>
      </c>
      <c r="D16" s="20" t="s">
        <v>351</v>
      </c>
      <c r="E16" s="23" t="s">
        <v>1015</v>
      </c>
      <c r="F16" s="23" t="s">
        <v>539</v>
      </c>
      <c r="G16" s="1" t="s">
        <v>1146</v>
      </c>
      <c r="H16" s="2" t="s">
        <v>1261</v>
      </c>
      <c r="I16" s="3" t="s">
        <v>1479</v>
      </c>
      <c r="J16" s="1" t="s">
        <v>1397</v>
      </c>
    </row>
    <row r="17" spans="1:11" x14ac:dyDescent="0.5">
      <c r="A17" s="16">
        <v>16</v>
      </c>
      <c r="B17" s="1" t="s">
        <v>543</v>
      </c>
      <c r="C17" s="19" t="s">
        <v>452</v>
      </c>
      <c r="D17" s="20" t="s">
        <v>351</v>
      </c>
      <c r="E17" s="23" t="s">
        <v>1016</v>
      </c>
      <c r="F17" s="23" t="s">
        <v>454</v>
      </c>
      <c r="G17" s="1" t="s">
        <v>1147</v>
      </c>
      <c r="H17" s="2" t="s">
        <v>1262</v>
      </c>
      <c r="I17" s="3" t="s">
        <v>1480</v>
      </c>
      <c r="J17" s="1" t="s">
        <v>1454</v>
      </c>
      <c r="K17" s="1" t="s">
        <v>742</v>
      </c>
    </row>
    <row r="18" spans="1:11" x14ac:dyDescent="0.5">
      <c r="A18" s="16">
        <v>17</v>
      </c>
      <c r="B18" s="1" t="s">
        <v>543</v>
      </c>
      <c r="C18" s="19" t="s">
        <v>453</v>
      </c>
      <c r="D18" s="20" t="s">
        <v>742</v>
      </c>
      <c r="E18" s="23" t="s">
        <v>455</v>
      </c>
      <c r="F18" s="23" t="s">
        <v>455</v>
      </c>
      <c r="G18" s="1" t="s">
        <v>809</v>
      </c>
      <c r="H18" s="2" t="s">
        <v>1263</v>
      </c>
      <c r="I18" s="3" t="s">
        <v>1481</v>
      </c>
      <c r="J18" s="1" t="s">
        <v>1398</v>
      </c>
      <c r="K18" s="1" t="s">
        <v>1144</v>
      </c>
    </row>
    <row r="19" spans="1:11" x14ac:dyDescent="0.5">
      <c r="A19" s="16">
        <v>18</v>
      </c>
      <c r="B19" s="1" t="s">
        <v>543</v>
      </c>
      <c r="C19" s="19" t="s">
        <v>41</v>
      </c>
      <c r="D19" s="24" t="s">
        <v>742</v>
      </c>
      <c r="E19" s="25" t="s">
        <v>780</v>
      </c>
      <c r="F19" s="25" t="s">
        <v>323</v>
      </c>
      <c r="G19" s="1" t="s">
        <v>810</v>
      </c>
      <c r="H19" s="25"/>
      <c r="I19" s="3" t="s">
        <v>1482</v>
      </c>
      <c r="J19" s="1" t="s">
        <v>1396</v>
      </c>
    </row>
    <row r="20" spans="1:11" x14ac:dyDescent="0.5">
      <c r="A20" s="16">
        <v>19</v>
      </c>
      <c r="B20" s="1" t="s">
        <v>543</v>
      </c>
      <c r="C20" s="19" t="s">
        <v>1266</v>
      </c>
      <c r="D20" s="24" t="s">
        <v>351</v>
      </c>
      <c r="E20" s="25" t="s">
        <v>1017</v>
      </c>
      <c r="F20" s="25" t="s">
        <v>184</v>
      </c>
      <c r="G20" s="1" t="s">
        <v>1148</v>
      </c>
      <c r="H20" s="2" t="s">
        <v>1267</v>
      </c>
      <c r="I20" s="3" t="s">
        <v>1483</v>
      </c>
      <c r="J20" s="1" t="s">
        <v>1399</v>
      </c>
      <c r="K20" s="1" t="s">
        <v>1144</v>
      </c>
    </row>
    <row r="21" spans="1:11" x14ac:dyDescent="0.5">
      <c r="A21" s="16">
        <v>20</v>
      </c>
      <c r="B21" s="1" t="s">
        <v>544</v>
      </c>
      <c r="C21" s="19" t="s">
        <v>1269</v>
      </c>
      <c r="D21" s="24" t="s">
        <v>351</v>
      </c>
      <c r="E21" s="25" t="s">
        <v>1018</v>
      </c>
      <c r="F21" s="25" t="s">
        <v>954</v>
      </c>
      <c r="G21" s="1" t="s">
        <v>1149</v>
      </c>
      <c r="H21" s="2" t="s">
        <v>1268</v>
      </c>
      <c r="I21" s="3" t="s">
        <v>1484</v>
      </c>
      <c r="J21" s="1" t="s">
        <v>1400</v>
      </c>
      <c r="K21" s="1" t="s">
        <v>1144</v>
      </c>
    </row>
    <row r="22" spans="1:11" x14ac:dyDescent="0.5">
      <c r="A22" s="16">
        <v>21</v>
      </c>
      <c r="B22" s="1" t="s">
        <v>544</v>
      </c>
      <c r="C22" s="19" t="s">
        <v>1270</v>
      </c>
      <c r="D22" s="24" t="s">
        <v>351</v>
      </c>
      <c r="E22" s="25" t="s">
        <v>1019</v>
      </c>
      <c r="F22" s="25" t="s">
        <v>955</v>
      </c>
      <c r="G22" s="1" t="s">
        <v>1150</v>
      </c>
      <c r="H22" s="2" t="s">
        <v>1272</v>
      </c>
      <c r="I22" s="3" t="s">
        <v>1485</v>
      </c>
      <c r="J22" s="1" t="s">
        <v>1401</v>
      </c>
      <c r="K22" s="1" t="s">
        <v>1144</v>
      </c>
    </row>
    <row r="23" spans="1:11" x14ac:dyDescent="0.5">
      <c r="A23" s="16">
        <v>22</v>
      </c>
      <c r="B23" s="1" t="s">
        <v>544</v>
      </c>
      <c r="C23" s="19" t="s">
        <v>1271</v>
      </c>
      <c r="D23" s="24" t="s">
        <v>351</v>
      </c>
      <c r="E23" s="25" t="s">
        <v>1020</v>
      </c>
      <c r="F23" s="25" t="s">
        <v>956</v>
      </c>
      <c r="G23" s="1" t="s">
        <v>1151</v>
      </c>
      <c r="H23" s="2" t="s">
        <v>1273</v>
      </c>
      <c r="I23" s="3" t="s">
        <v>1486</v>
      </c>
      <c r="J23" s="1" t="s">
        <v>1455</v>
      </c>
      <c r="K23" s="1" t="s">
        <v>1144</v>
      </c>
    </row>
    <row r="24" spans="1:11" x14ac:dyDescent="0.5">
      <c r="A24" s="16">
        <v>23</v>
      </c>
      <c r="B24" s="1" t="s">
        <v>544</v>
      </c>
      <c r="C24" s="19" t="s">
        <v>39</v>
      </c>
      <c r="D24" s="24" t="s">
        <v>742</v>
      </c>
      <c r="E24" s="25" t="s">
        <v>321</v>
      </c>
      <c r="F24" s="25" t="s">
        <v>321</v>
      </c>
      <c r="G24" s="1" t="s">
        <v>812</v>
      </c>
      <c r="H24" s="26"/>
      <c r="I24" s="3" t="s">
        <v>1487</v>
      </c>
      <c r="J24" s="1" t="s">
        <v>1396</v>
      </c>
    </row>
    <row r="25" spans="1:11" x14ac:dyDescent="0.5">
      <c r="A25" s="16">
        <v>24</v>
      </c>
      <c r="B25" s="1" t="s">
        <v>544</v>
      </c>
      <c r="C25" s="19" t="s">
        <v>40</v>
      </c>
      <c r="D25" s="24" t="s">
        <v>742</v>
      </c>
      <c r="E25" s="25" t="s">
        <v>322</v>
      </c>
      <c r="F25" s="25" t="s">
        <v>322</v>
      </c>
      <c r="G25" s="1" t="s">
        <v>813</v>
      </c>
      <c r="H25" s="26"/>
      <c r="I25" s="3" t="s">
        <v>1488</v>
      </c>
      <c r="J25" s="1" t="s">
        <v>1456</v>
      </c>
    </row>
    <row r="26" spans="1:11" x14ac:dyDescent="0.5">
      <c r="A26" s="16">
        <v>25</v>
      </c>
      <c r="B26" s="1" t="s">
        <v>544</v>
      </c>
      <c r="C26" s="19" t="s">
        <v>131</v>
      </c>
      <c r="D26" s="22" t="s">
        <v>742</v>
      </c>
      <c r="E26" s="3" t="s">
        <v>224</v>
      </c>
      <c r="F26" s="3" t="s">
        <v>224</v>
      </c>
      <c r="G26" s="1" t="s">
        <v>814</v>
      </c>
      <c r="H26" s="2"/>
      <c r="I26" s="3" t="s">
        <v>1489</v>
      </c>
      <c r="J26" s="1" t="s">
        <v>1402</v>
      </c>
    </row>
    <row r="27" spans="1:11" x14ac:dyDescent="0.5">
      <c r="A27" s="16">
        <v>26</v>
      </c>
      <c r="B27" s="1" t="s">
        <v>544</v>
      </c>
      <c r="C27" s="19" t="s">
        <v>1276</v>
      </c>
      <c r="D27" s="22" t="s">
        <v>351</v>
      </c>
      <c r="E27" s="2" t="s">
        <v>1021</v>
      </c>
      <c r="F27" s="2" t="s">
        <v>746</v>
      </c>
      <c r="G27" s="1" t="s">
        <v>818</v>
      </c>
      <c r="H27" s="2" t="s">
        <v>1274</v>
      </c>
      <c r="I27" s="3" t="s">
        <v>1490</v>
      </c>
      <c r="J27" s="1" t="s">
        <v>1403</v>
      </c>
    </row>
    <row r="28" spans="1:11" x14ac:dyDescent="0.5">
      <c r="A28" s="16">
        <v>27</v>
      </c>
      <c r="B28" s="1" t="s">
        <v>544</v>
      </c>
      <c r="C28" s="19" t="s">
        <v>745</v>
      </c>
      <c r="D28" s="22" t="s">
        <v>351</v>
      </c>
      <c r="E28" s="3" t="s">
        <v>1022</v>
      </c>
      <c r="F28" s="3" t="s">
        <v>352</v>
      </c>
      <c r="G28" s="1" t="s">
        <v>1158</v>
      </c>
      <c r="H28" s="2" t="s">
        <v>1275</v>
      </c>
      <c r="I28" s="3" t="s">
        <v>1491</v>
      </c>
      <c r="J28" s="1" t="s">
        <v>1404</v>
      </c>
      <c r="K28" s="1" t="s">
        <v>1144</v>
      </c>
    </row>
    <row r="29" spans="1:11" x14ac:dyDescent="0.5">
      <c r="A29" s="16">
        <v>28</v>
      </c>
      <c r="B29" s="1" t="s">
        <v>544</v>
      </c>
      <c r="C29" s="27" t="s">
        <v>353</v>
      </c>
      <c r="D29" s="22" t="s">
        <v>351</v>
      </c>
      <c r="E29" s="3" t="s">
        <v>1023</v>
      </c>
      <c r="F29" s="3" t="s">
        <v>354</v>
      </c>
      <c r="G29" s="1" t="s">
        <v>1159</v>
      </c>
      <c r="H29" s="2" t="s">
        <v>747</v>
      </c>
      <c r="I29" s="3" t="s">
        <v>1492</v>
      </c>
      <c r="J29" s="1" t="s">
        <v>1405</v>
      </c>
    </row>
    <row r="30" spans="1:11" x14ac:dyDescent="0.5">
      <c r="A30" s="16">
        <v>29</v>
      </c>
      <c r="B30" s="1" t="s">
        <v>544</v>
      </c>
      <c r="C30" s="19" t="s">
        <v>154</v>
      </c>
      <c r="D30" s="28" t="s">
        <v>742</v>
      </c>
      <c r="E30" s="29" t="s">
        <v>341</v>
      </c>
      <c r="F30" s="29" t="s">
        <v>341</v>
      </c>
      <c r="G30" s="1" t="s">
        <v>815</v>
      </c>
      <c r="H30" s="29"/>
      <c r="I30" s="3" t="s">
        <v>1493</v>
      </c>
      <c r="J30" s="1" t="s">
        <v>1406</v>
      </c>
    </row>
    <row r="31" spans="1:11" x14ac:dyDescent="0.5">
      <c r="A31" s="16">
        <v>30</v>
      </c>
      <c r="B31" s="1" t="s">
        <v>544</v>
      </c>
      <c r="C31" s="19" t="s">
        <v>155</v>
      </c>
      <c r="D31" s="28" t="s">
        <v>742</v>
      </c>
      <c r="E31" s="29" t="s">
        <v>342</v>
      </c>
      <c r="F31" s="29" t="s">
        <v>342</v>
      </c>
      <c r="G31" s="1" t="s">
        <v>816</v>
      </c>
      <c r="H31" s="29"/>
      <c r="I31" s="3" t="s">
        <v>1494</v>
      </c>
      <c r="J31" s="1" t="s">
        <v>1396</v>
      </c>
    </row>
    <row r="32" spans="1:11" x14ac:dyDescent="0.5">
      <c r="A32" s="16">
        <v>31</v>
      </c>
      <c r="B32" s="1" t="s">
        <v>544</v>
      </c>
      <c r="C32" s="19" t="s">
        <v>156</v>
      </c>
      <c r="D32" s="28" t="s">
        <v>742</v>
      </c>
      <c r="E32" s="29" t="s">
        <v>343</v>
      </c>
      <c r="F32" s="29" t="s">
        <v>343</v>
      </c>
      <c r="G32" s="1" t="s">
        <v>817</v>
      </c>
      <c r="H32" s="39"/>
      <c r="I32" s="3" t="s">
        <v>1495</v>
      </c>
      <c r="J32" s="1" t="s">
        <v>1456</v>
      </c>
    </row>
    <row r="33" spans="1:11" x14ac:dyDescent="0.5">
      <c r="A33" s="16">
        <v>32</v>
      </c>
      <c r="B33" s="1" t="s">
        <v>544</v>
      </c>
      <c r="C33" s="19" t="s">
        <v>132</v>
      </c>
      <c r="D33" s="22" t="s">
        <v>742</v>
      </c>
      <c r="E33" s="3" t="s">
        <v>225</v>
      </c>
      <c r="F33" s="3" t="s">
        <v>225</v>
      </c>
      <c r="G33" s="1" t="s">
        <v>819</v>
      </c>
      <c r="H33" s="2"/>
      <c r="I33" s="3" t="s">
        <v>1496</v>
      </c>
      <c r="J33" s="1" t="s">
        <v>1396</v>
      </c>
    </row>
    <row r="34" spans="1:11" x14ac:dyDescent="0.5">
      <c r="A34" s="16">
        <v>33</v>
      </c>
      <c r="B34" s="1" t="s">
        <v>544</v>
      </c>
      <c r="C34" s="19" t="s">
        <v>88</v>
      </c>
      <c r="D34" s="22" t="s">
        <v>742</v>
      </c>
      <c r="E34" s="3" t="s">
        <v>226</v>
      </c>
      <c r="F34" s="3" t="s">
        <v>226</v>
      </c>
      <c r="G34" s="1" t="s">
        <v>820</v>
      </c>
      <c r="H34" s="40"/>
      <c r="I34" s="3" t="s">
        <v>1497</v>
      </c>
      <c r="J34" s="1" t="s">
        <v>1402</v>
      </c>
    </row>
    <row r="35" spans="1:11" x14ac:dyDescent="0.5">
      <c r="A35" s="16">
        <v>34</v>
      </c>
      <c r="B35" s="1" t="s">
        <v>544</v>
      </c>
      <c r="C35" s="19" t="s">
        <v>1278</v>
      </c>
      <c r="D35" s="22" t="s">
        <v>351</v>
      </c>
      <c r="E35" s="2" t="s">
        <v>1024</v>
      </c>
      <c r="F35" s="2" t="s">
        <v>748</v>
      </c>
      <c r="G35" s="1" t="s">
        <v>1160</v>
      </c>
      <c r="H35" s="2" t="s">
        <v>1277</v>
      </c>
      <c r="I35" s="3" t="s">
        <v>1498</v>
      </c>
      <c r="J35" s="1" t="s">
        <v>1403</v>
      </c>
    </row>
    <row r="36" spans="1:11" x14ac:dyDescent="0.5">
      <c r="A36" s="16">
        <v>35</v>
      </c>
      <c r="B36" s="1" t="s">
        <v>544</v>
      </c>
      <c r="C36" s="19" t="s">
        <v>749</v>
      </c>
      <c r="D36" s="22" t="s">
        <v>351</v>
      </c>
      <c r="E36" s="3" t="s">
        <v>1025</v>
      </c>
      <c r="F36" s="3" t="s">
        <v>356</v>
      </c>
      <c r="G36" s="1" t="s">
        <v>1161</v>
      </c>
      <c r="H36" s="2" t="s">
        <v>1279</v>
      </c>
      <c r="I36" s="3" t="s">
        <v>1499</v>
      </c>
      <c r="J36" s="1" t="s">
        <v>1404</v>
      </c>
      <c r="K36" s="1" t="s">
        <v>1144</v>
      </c>
    </row>
    <row r="37" spans="1:11" x14ac:dyDescent="0.5">
      <c r="A37" s="16">
        <v>36</v>
      </c>
      <c r="B37" s="1" t="s">
        <v>544</v>
      </c>
      <c r="C37" s="27" t="s">
        <v>355</v>
      </c>
      <c r="D37" s="22" t="s">
        <v>351</v>
      </c>
      <c r="E37" s="3" t="s">
        <v>1026</v>
      </c>
      <c r="F37" s="3" t="s">
        <v>357</v>
      </c>
      <c r="G37" s="1" t="s">
        <v>1162</v>
      </c>
      <c r="H37" s="2" t="s">
        <v>750</v>
      </c>
      <c r="I37" s="3" t="s">
        <v>1500</v>
      </c>
      <c r="J37" s="1" t="s">
        <v>1405</v>
      </c>
    </row>
    <row r="38" spans="1:11" x14ac:dyDescent="0.5">
      <c r="A38" s="16">
        <v>37</v>
      </c>
      <c r="B38" s="1" t="s">
        <v>544</v>
      </c>
      <c r="C38" s="19" t="s">
        <v>133</v>
      </c>
      <c r="D38" s="22" t="s">
        <v>742</v>
      </c>
      <c r="E38" s="2" t="s">
        <v>781</v>
      </c>
      <c r="F38" s="3" t="s">
        <v>227</v>
      </c>
      <c r="G38" s="1" t="s">
        <v>821</v>
      </c>
      <c r="H38" s="40" t="s">
        <v>959</v>
      </c>
      <c r="I38" s="3" t="s">
        <v>1501</v>
      </c>
      <c r="J38" s="1" t="s">
        <v>1396</v>
      </c>
    </row>
    <row r="39" spans="1:11" x14ac:dyDescent="0.5">
      <c r="A39" s="16">
        <v>38</v>
      </c>
      <c r="B39" s="1" t="s">
        <v>544</v>
      </c>
      <c r="C39" s="19" t="s">
        <v>89</v>
      </c>
      <c r="D39" s="22" t="s">
        <v>742</v>
      </c>
      <c r="E39" s="2" t="s">
        <v>289</v>
      </c>
      <c r="F39" s="2" t="s">
        <v>289</v>
      </c>
      <c r="G39" s="1" t="s">
        <v>822</v>
      </c>
      <c r="H39" s="40"/>
      <c r="I39" s="3" t="s">
        <v>1502</v>
      </c>
      <c r="J39" s="1" t="s">
        <v>1406</v>
      </c>
    </row>
    <row r="40" spans="1:11" x14ac:dyDescent="0.5">
      <c r="A40" s="16">
        <v>39</v>
      </c>
      <c r="B40" s="1" t="s">
        <v>544</v>
      </c>
      <c r="C40" s="19" t="s">
        <v>1281</v>
      </c>
      <c r="D40" s="28" t="s">
        <v>351</v>
      </c>
      <c r="E40" s="29" t="s">
        <v>1027</v>
      </c>
      <c r="F40" s="29" t="s">
        <v>751</v>
      </c>
      <c r="G40" s="1" t="s">
        <v>1152</v>
      </c>
      <c r="H40" s="40" t="s">
        <v>1280</v>
      </c>
      <c r="I40" s="3" t="s">
        <v>1503</v>
      </c>
      <c r="J40" s="1" t="s">
        <v>1396</v>
      </c>
    </row>
    <row r="41" spans="1:11" x14ac:dyDescent="0.5">
      <c r="A41" s="16">
        <v>40</v>
      </c>
      <c r="B41" s="1" t="s">
        <v>544</v>
      </c>
      <c r="C41" s="19" t="s">
        <v>90</v>
      </c>
      <c r="D41" s="22" t="s">
        <v>742</v>
      </c>
      <c r="E41" s="2" t="s">
        <v>290</v>
      </c>
      <c r="F41" s="2" t="s">
        <v>290</v>
      </c>
      <c r="G41" s="1" t="s">
        <v>823</v>
      </c>
      <c r="H41" s="3"/>
      <c r="I41" s="3" t="s">
        <v>1504</v>
      </c>
      <c r="J41" s="1" t="s">
        <v>1456</v>
      </c>
    </row>
    <row r="42" spans="1:11" x14ac:dyDescent="0.5">
      <c r="A42" s="16">
        <v>41</v>
      </c>
      <c r="B42" s="1" t="s">
        <v>545</v>
      </c>
      <c r="C42" s="19" t="s">
        <v>113</v>
      </c>
      <c r="D42" s="22" t="s">
        <v>742</v>
      </c>
      <c r="E42" s="2" t="s">
        <v>180</v>
      </c>
      <c r="F42" s="2" t="s">
        <v>180</v>
      </c>
      <c r="G42" s="1" t="s">
        <v>824</v>
      </c>
      <c r="H42" s="2"/>
      <c r="I42" s="3" t="s">
        <v>1505</v>
      </c>
      <c r="J42" s="1" t="s">
        <v>1407</v>
      </c>
    </row>
    <row r="43" spans="1:11" x14ac:dyDescent="0.5">
      <c r="A43" s="16">
        <v>42</v>
      </c>
      <c r="B43" s="1" t="s">
        <v>545</v>
      </c>
      <c r="C43" s="19" t="s">
        <v>1283</v>
      </c>
      <c r="D43" s="22" t="s">
        <v>351</v>
      </c>
      <c r="E43" s="2" t="s">
        <v>1028</v>
      </c>
      <c r="F43" s="2" t="s">
        <v>181</v>
      </c>
      <c r="G43" s="1" t="s">
        <v>1153</v>
      </c>
      <c r="H43" s="2" t="s">
        <v>1264</v>
      </c>
      <c r="I43" s="3" t="s">
        <v>1506</v>
      </c>
      <c r="J43" s="1" t="s">
        <v>1457</v>
      </c>
    </row>
    <row r="44" spans="1:11" x14ac:dyDescent="0.5">
      <c r="A44" s="16">
        <v>43</v>
      </c>
      <c r="B44" s="1" t="s">
        <v>545</v>
      </c>
      <c r="C44" s="19" t="s">
        <v>393</v>
      </c>
      <c r="D44" s="22" t="s">
        <v>351</v>
      </c>
      <c r="E44" s="2" t="s">
        <v>1029</v>
      </c>
      <c r="F44" s="2" t="s">
        <v>394</v>
      </c>
      <c r="G44" s="1" t="s">
        <v>1153</v>
      </c>
      <c r="H44" s="2" t="s">
        <v>1265</v>
      </c>
      <c r="I44" s="3" t="s">
        <v>1507</v>
      </c>
      <c r="J44" s="1" t="s">
        <v>1396</v>
      </c>
    </row>
    <row r="45" spans="1:11" x14ac:dyDescent="0.5">
      <c r="A45" s="16">
        <v>44</v>
      </c>
      <c r="B45" s="1" t="s">
        <v>545</v>
      </c>
      <c r="C45" s="19" t="s">
        <v>114</v>
      </c>
      <c r="D45" s="22" t="s">
        <v>742</v>
      </c>
      <c r="E45" s="2" t="s">
        <v>183</v>
      </c>
      <c r="F45" s="2" t="s">
        <v>183</v>
      </c>
      <c r="G45" s="1" t="s">
        <v>825</v>
      </c>
      <c r="H45" s="2"/>
      <c r="I45" s="3" t="s">
        <v>1508</v>
      </c>
      <c r="J45" s="1" t="s">
        <v>1407</v>
      </c>
    </row>
    <row r="46" spans="1:11" x14ac:dyDescent="0.5">
      <c r="A46" s="16">
        <v>45</v>
      </c>
      <c r="B46" s="1" t="s">
        <v>545</v>
      </c>
      <c r="C46" s="19" t="s">
        <v>1284</v>
      </c>
      <c r="D46" s="22" t="s">
        <v>351</v>
      </c>
      <c r="E46" s="2" t="s">
        <v>1030</v>
      </c>
      <c r="F46" s="2" t="s">
        <v>182</v>
      </c>
      <c r="G46" s="1" t="s">
        <v>1154</v>
      </c>
      <c r="H46" s="2" t="s">
        <v>1282</v>
      </c>
      <c r="I46" s="3" t="s">
        <v>1509</v>
      </c>
      <c r="J46" s="1" t="s">
        <v>1457</v>
      </c>
    </row>
    <row r="47" spans="1:11" x14ac:dyDescent="0.5">
      <c r="A47" s="16">
        <v>46</v>
      </c>
      <c r="B47" s="1" t="s">
        <v>545</v>
      </c>
      <c r="C47" s="19" t="s">
        <v>395</v>
      </c>
      <c r="D47" s="22" t="s">
        <v>351</v>
      </c>
      <c r="E47" s="2" t="s">
        <v>1031</v>
      </c>
      <c r="F47" s="2" t="s">
        <v>396</v>
      </c>
      <c r="G47" s="1" t="s">
        <v>1154</v>
      </c>
      <c r="H47" s="2" t="s">
        <v>1285</v>
      </c>
      <c r="I47" s="3" t="s">
        <v>1510</v>
      </c>
      <c r="J47" s="1" t="s">
        <v>1396</v>
      </c>
    </row>
    <row r="48" spans="1:11" x14ac:dyDescent="0.5">
      <c r="A48" s="16">
        <v>47</v>
      </c>
      <c r="B48" s="1" t="s">
        <v>546</v>
      </c>
      <c r="C48" s="19" t="s">
        <v>1382</v>
      </c>
      <c r="D48" s="22" t="s">
        <v>351</v>
      </c>
      <c r="E48" s="2" t="s">
        <v>1032</v>
      </c>
      <c r="F48" s="2" t="s">
        <v>957</v>
      </c>
      <c r="G48" s="1" t="s">
        <v>1163</v>
      </c>
      <c r="H48" s="2" t="s">
        <v>1379</v>
      </c>
      <c r="I48" s="3" t="s">
        <v>1511</v>
      </c>
      <c r="J48" s="1" t="s">
        <v>1396</v>
      </c>
      <c r="K48" s="1" t="s">
        <v>1144</v>
      </c>
    </row>
    <row r="49" spans="1:11" x14ac:dyDescent="0.5">
      <c r="A49" s="16">
        <v>48</v>
      </c>
      <c r="B49" s="1" t="s">
        <v>546</v>
      </c>
      <c r="C49" s="19" t="s">
        <v>1286</v>
      </c>
      <c r="D49" s="22" t="s">
        <v>351</v>
      </c>
      <c r="E49" s="2" t="s">
        <v>1033</v>
      </c>
      <c r="F49" s="2" t="s">
        <v>958</v>
      </c>
      <c r="G49" s="1" t="s">
        <v>1164</v>
      </c>
      <c r="H49" s="2" t="s">
        <v>1380</v>
      </c>
      <c r="I49" s="3" t="s">
        <v>1512</v>
      </c>
      <c r="J49" s="1" t="s">
        <v>433</v>
      </c>
      <c r="K49" s="1" t="s">
        <v>1144</v>
      </c>
    </row>
    <row r="50" spans="1:11" x14ac:dyDescent="0.5">
      <c r="A50" s="16">
        <v>49</v>
      </c>
      <c r="B50" s="1" t="s">
        <v>546</v>
      </c>
      <c r="C50" s="19" t="s">
        <v>1288</v>
      </c>
      <c r="D50" s="22" t="s">
        <v>351</v>
      </c>
      <c r="E50" s="3" t="s">
        <v>1034</v>
      </c>
      <c r="F50" s="3" t="s">
        <v>397</v>
      </c>
      <c r="G50" s="1" t="s">
        <v>1165</v>
      </c>
      <c r="H50" s="2" t="s">
        <v>1287</v>
      </c>
      <c r="I50" s="3" t="s">
        <v>1513</v>
      </c>
      <c r="J50" s="1" t="s">
        <v>1396</v>
      </c>
    </row>
    <row r="51" spans="1:11" x14ac:dyDescent="0.5">
      <c r="A51" s="16">
        <v>50</v>
      </c>
      <c r="B51" s="1" t="s">
        <v>546</v>
      </c>
      <c r="C51" s="19" t="s">
        <v>20</v>
      </c>
      <c r="D51" s="22" t="s">
        <v>742</v>
      </c>
      <c r="E51" s="2" t="s">
        <v>228</v>
      </c>
      <c r="F51" s="2" t="s">
        <v>228</v>
      </c>
      <c r="G51" s="1" t="s">
        <v>826</v>
      </c>
      <c r="H51" s="3"/>
      <c r="I51" s="3" t="s">
        <v>1514</v>
      </c>
      <c r="J51" s="2" t="s">
        <v>960</v>
      </c>
    </row>
    <row r="52" spans="1:11" x14ac:dyDescent="0.5">
      <c r="A52" s="16">
        <v>51</v>
      </c>
      <c r="B52" s="1" t="s">
        <v>694</v>
      </c>
      <c r="C52" s="19" t="s">
        <v>370</v>
      </c>
      <c r="D52" s="30" t="s">
        <v>351</v>
      </c>
      <c r="E52" s="31" t="s">
        <v>1035</v>
      </c>
      <c r="F52" s="31" t="s">
        <v>695</v>
      </c>
      <c r="G52" s="1" t="s">
        <v>827</v>
      </c>
      <c r="H52" s="31"/>
      <c r="I52" s="3" t="s">
        <v>1515</v>
      </c>
      <c r="J52" s="1" t="s">
        <v>1408</v>
      </c>
      <c r="K52" s="1" t="s">
        <v>1144</v>
      </c>
    </row>
    <row r="53" spans="1:11" x14ac:dyDescent="0.5">
      <c r="A53" s="16">
        <v>52</v>
      </c>
      <c r="B53" s="1" t="s">
        <v>694</v>
      </c>
      <c r="C53" s="19" t="s">
        <v>709</v>
      </c>
      <c r="D53" s="30" t="s">
        <v>351</v>
      </c>
      <c r="E53" s="31" t="s">
        <v>1036</v>
      </c>
      <c r="F53" s="31" t="s">
        <v>696</v>
      </c>
      <c r="G53" s="1" t="s">
        <v>828</v>
      </c>
      <c r="H53" s="31"/>
      <c r="I53" s="3" t="s">
        <v>1516</v>
      </c>
      <c r="J53" s="1" t="s">
        <v>1409</v>
      </c>
      <c r="K53" s="1" t="s">
        <v>1144</v>
      </c>
    </row>
    <row r="54" spans="1:11" x14ac:dyDescent="0.5">
      <c r="A54" s="16">
        <v>53</v>
      </c>
      <c r="B54" s="1" t="s">
        <v>694</v>
      </c>
      <c r="C54" s="19" t="s">
        <v>710</v>
      </c>
      <c r="D54" s="30" t="s">
        <v>351</v>
      </c>
      <c r="E54" s="31" t="s">
        <v>1037</v>
      </c>
      <c r="F54" s="31" t="s">
        <v>697</v>
      </c>
      <c r="G54" s="1" t="s">
        <v>1166</v>
      </c>
      <c r="H54" s="31" t="s">
        <v>1289</v>
      </c>
      <c r="I54" s="3" t="s">
        <v>1517</v>
      </c>
      <c r="J54" s="1" t="s">
        <v>1410</v>
      </c>
      <c r="K54" s="1" t="s">
        <v>1144</v>
      </c>
    </row>
    <row r="55" spans="1:11" x14ac:dyDescent="0.5">
      <c r="A55" s="16">
        <v>54</v>
      </c>
      <c r="B55" s="1" t="s">
        <v>694</v>
      </c>
      <c r="C55" s="19" t="s">
        <v>721</v>
      </c>
      <c r="D55" s="30" t="s">
        <v>351</v>
      </c>
      <c r="E55" s="31" t="s">
        <v>1038</v>
      </c>
      <c r="F55" s="31" t="s">
        <v>722</v>
      </c>
      <c r="G55" s="1" t="s">
        <v>1167</v>
      </c>
      <c r="H55" s="31" t="s">
        <v>1290</v>
      </c>
      <c r="I55" s="3" t="s">
        <v>1518</v>
      </c>
      <c r="J55" s="1" t="s">
        <v>1396</v>
      </c>
      <c r="K55" s="1" t="s">
        <v>1144</v>
      </c>
    </row>
    <row r="56" spans="1:11" x14ac:dyDescent="0.5">
      <c r="A56" s="16">
        <v>55</v>
      </c>
      <c r="B56" s="1" t="s">
        <v>694</v>
      </c>
      <c r="C56" s="19" t="s">
        <v>714</v>
      </c>
      <c r="D56" s="30" t="s">
        <v>351</v>
      </c>
      <c r="E56" s="31" t="s">
        <v>1039</v>
      </c>
      <c r="F56" s="31" t="s">
        <v>698</v>
      </c>
      <c r="G56" s="1" t="s">
        <v>829</v>
      </c>
      <c r="H56" s="2" t="s">
        <v>1291</v>
      </c>
      <c r="I56" s="3" t="s">
        <v>1519</v>
      </c>
      <c r="J56" s="1" t="s">
        <v>1411</v>
      </c>
      <c r="K56" s="1" t="s">
        <v>1144</v>
      </c>
    </row>
    <row r="57" spans="1:11" x14ac:dyDescent="0.5">
      <c r="A57" s="16">
        <v>56</v>
      </c>
      <c r="B57" s="1" t="s">
        <v>694</v>
      </c>
      <c r="C57" s="19" t="s">
        <v>711</v>
      </c>
      <c r="D57" s="30" t="s">
        <v>351</v>
      </c>
      <c r="E57" s="31" t="s">
        <v>1040</v>
      </c>
      <c r="F57" s="31" t="s">
        <v>699</v>
      </c>
      <c r="G57" s="1" t="s">
        <v>830</v>
      </c>
      <c r="H57" s="32"/>
      <c r="I57" s="3" t="s">
        <v>1520</v>
      </c>
      <c r="J57" s="1" t="s">
        <v>1454</v>
      </c>
      <c r="K57" s="1" t="s">
        <v>742</v>
      </c>
    </row>
    <row r="58" spans="1:11" x14ac:dyDescent="0.5">
      <c r="A58" s="16">
        <v>57</v>
      </c>
      <c r="B58" s="1" t="s">
        <v>694</v>
      </c>
      <c r="C58" s="19" t="s">
        <v>712</v>
      </c>
      <c r="D58" s="30" t="s">
        <v>351</v>
      </c>
      <c r="E58" s="31" t="s">
        <v>1041</v>
      </c>
      <c r="F58" s="31" t="s">
        <v>700</v>
      </c>
      <c r="G58" s="1" t="s">
        <v>831</v>
      </c>
      <c r="H58" s="32"/>
      <c r="I58" s="3" t="s">
        <v>1521</v>
      </c>
      <c r="J58" s="1" t="s">
        <v>1454</v>
      </c>
      <c r="K58" s="1" t="s">
        <v>742</v>
      </c>
    </row>
    <row r="59" spans="1:11" x14ac:dyDescent="0.5">
      <c r="A59" s="16">
        <v>58</v>
      </c>
      <c r="B59" s="1" t="s">
        <v>694</v>
      </c>
      <c r="C59" s="19" t="s">
        <v>756</v>
      </c>
      <c r="D59" s="22" t="s">
        <v>351</v>
      </c>
      <c r="E59" s="2" t="s">
        <v>1042</v>
      </c>
      <c r="F59" s="2" t="s">
        <v>758</v>
      </c>
      <c r="G59" s="1" t="s">
        <v>1168</v>
      </c>
      <c r="H59" s="2" t="s">
        <v>760</v>
      </c>
      <c r="I59" s="3" t="s">
        <v>1522</v>
      </c>
      <c r="J59" s="1" t="s">
        <v>1454</v>
      </c>
      <c r="K59" s="1" t="s">
        <v>742</v>
      </c>
    </row>
    <row r="60" spans="1:11" x14ac:dyDescent="0.5">
      <c r="A60" s="16">
        <v>59</v>
      </c>
      <c r="B60" s="1" t="s">
        <v>694</v>
      </c>
      <c r="C60" s="19" t="s">
        <v>757</v>
      </c>
      <c r="D60" s="22" t="s">
        <v>351</v>
      </c>
      <c r="E60" s="2" t="s">
        <v>1043</v>
      </c>
      <c r="F60" s="2" t="s">
        <v>759</v>
      </c>
      <c r="G60" s="1" t="s">
        <v>1169</v>
      </c>
      <c r="H60" s="2" t="s">
        <v>1381</v>
      </c>
      <c r="I60" s="3" t="s">
        <v>1523</v>
      </c>
      <c r="J60" s="1" t="s">
        <v>1412</v>
      </c>
    </row>
    <row r="61" spans="1:11" x14ac:dyDescent="0.5">
      <c r="A61" s="16">
        <v>60</v>
      </c>
      <c r="B61" s="1" t="s">
        <v>547</v>
      </c>
      <c r="C61" s="19" t="s">
        <v>358</v>
      </c>
      <c r="D61" s="22" t="s">
        <v>351</v>
      </c>
      <c r="E61" s="3" t="s">
        <v>1044</v>
      </c>
      <c r="F61" s="3" t="s">
        <v>359</v>
      </c>
      <c r="G61" s="1" t="s">
        <v>1170</v>
      </c>
      <c r="H61" s="2" t="s">
        <v>1292</v>
      </c>
      <c r="I61" s="3" t="s">
        <v>1524</v>
      </c>
      <c r="J61" s="1" t="s">
        <v>1454</v>
      </c>
    </row>
    <row r="62" spans="1:11" x14ac:dyDescent="0.5">
      <c r="A62" s="16">
        <v>61</v>
      </c>
      <c r="B62" s="1" t="s">
        <v>547</v>
      </c>
      <c r="C62" s="27" t="s">
        <v>360</v>
      </c>
      <c r="D62" s="22" t="s">
        <v>351</v>
      </c>
      <c r="E62" s="3" t="s">
        <v>1045</v>
      </c>
      <c r="F62" s="3" t="s">
        <v>361</v>
      </c>
      <c r="G62" s="1" t="s">
        <v>1171</v>
      </c>
      <c r="H62" s="2" t="s">
        <v>1293</v>
      </c>
      <c r="I62" s="3" t="s">
        <v>1525</v>
      </c>
      <c r="J62" s="1" t="s">
        <v>1412</v>
      </c>
    </row>
    <row r="63" spans="1:11" x14ac:dyDescent="0.5">
      <c r="A63" s="16">
        <v>62</v>
      </c>
      <c r="B63" s="1" t="s">
        <v>547</v>
      </c>
      <c r="C63" s="19" t="s">
        <v>1295</v>
      </c>
      <c r="D63" s="22" t="s">
        <v>351</v>
      </c>
      <c r="E63" s="2" t="s">
        <v>1046</v>
      </c>
      <c r="F63" s="2" t="s">
        <v>752</v>
      </c>
      <c r="G63" s="1" t="s">
        <v>1172</v>
      </c>
      <c r="H63" s="2" t="s">
        <v>1294</v>
      </c>
      <c r="I63" s="3" t="s">
        <v>1526</v>
      </c>
      <c r="J63" s="1" t="s">
        <v>1413</v>
      </c>
    </row>
    <row r="64" spans="1:11" x14ac:dyDescent="0.5">
      <c r="A64" s="16">
        <v>63</v>
      </c>
      <c r="B64" s="1" t="s">
        <v>547</v>
      </c>
      <c r="C64" s="19" t="s">
        <v>77</v>
      </c>
      <c r="D64" s="22" t="s">
        <v>742</v>
      </c>
      <c r="E64" s="2" t="s">
        <v>188</v>
      </c>
      <c r="F64" s="2" t="s">
        <v>188</v>
      </c>
      <c r="G64" s="1" t="s">
        <v>832</v>
      </c>
      <c r="H64" s="3"/>
      <c r="I64" s="3" t="s">
        <v>1527</v>
      </c>
      <c r="J64" s="1" t="s">
        <v>1396</v>
      </c>
      <c r="K64" s="1" t="s">
        <v>1144</v>
      </c>
    </row>
    <row r="65" spans="1:11" x14ac:dyDescent="0.5">
      <c r="A65" s="16">
        <v>64</v>
      </c>
      <c r="B65" s="1" t="s">
        <v>547</v>
      </c>
      <c r="C65" s="27" t="s">
        <v>362</v>
      </c>
      <c r="D65" s="22" t="s">
        <v>351</v>
      </c>
      <c r="E65" s="3" t="s">
        <v>1047</v>
      </c>
      <c r="F65" s="3" t="s">
        <v>364</v>
      </c>
      <c r="G65" s="1" t="s">
        <v>1173</v>
      </c>
      <c r="H65" s="2" t="s">
        <v>1296</v>
      </c>
      <c r="I65" s="3" t="s">
        <v>1528</v>
      </c>
      <c r="J65" s="1" t="s">
        <v>1454</v>
      </c>
    </row>
    <row r="66" spans="1:11" x14ac:dyDescent="0.5">
      <c r="A66" s="16">
        <v>65</v>
      </c>
      <c r="B66" s="1" t="s">
        <v>547</v>
      </c>
      <c r="C66" s="27" t="s">
        <v>363</v>
      </c>
      <c r="D66" s="22" t="s">
        <v>351</v>
      </c>
      <c r="E66" s="3" t="s">
        <v>1048</v>
      </c>
      <c r="F66" s="3" t="s">
        <v>365</v>
      </c>
      <c r="G66" s="1" t="s">
        <v>1174</v>
      </c>
      <c r="H66" s="2" t="s">
        <v>1297</v>
      </c>
      <c r="I66" s="3" t="s">
        <v>1529</v>
      </c>
      <c r="J66" s="1" t="s">
        <v>1412</v>
      </c>
    </row>
    <row r="67" spans="1:11" x14ac:dyDescent="0.5">
      <c r="A67" s="16">
        <v>66</v>
      </c>
      <c r="B67" s="1" t="s">
        <v>547</v>
      </c>
      <c r="C67" s="19" t="s">
        <v>78</v>
      </c>
      <c r="D67" s="22" t="s">
        <v>742</v>
      </c>
      <c r="E67" s="3" t="s">
        <v>189</v>
      </c>
      <c r="F67" s="3" t="s">
        <v>189</v>
      </c>
      <c r="G67" s="1" t="s">
        <v>833</v>
      </c>
      <c r="H67" s="3"/>
      <c r="I67" s="3" t="s">
        <v>1530</v>
      </c>
      <c r="J67" s="1" t="s">
        <v>1396</v>
      </c>
      <c r="K67" s="1" t="s">
        <v>1144</v>
      </c>
    </row>
    <row r="68" spans="1:11" x14ac:dyDescent="0.5">
      <c r="A68" s="16">
        <v>67</v>
      </c>
      <c r="B68" s="1" t="s">
        <v>547</v>
      </c>
      <c r="C68" s="27" t="s">
        <v>366</v>
      </c>
      <c r="D68" s="22" t="s">
        <v>351</v>
      </c>
      <c r="E68" s="3" t="s">
        <v>1049</v>
      </c>
      <c r="F68" s="3" t="s">
        <v>368</v>
      </c>
      <c r="G68" s="1" t="s">
        <v>1175</v>
      </c>
      <c r="H68" s="2" t="s">
        <v>737</v>
      </c>
      <c r="I68" s="3" t="s">
        <v>1531</v>
      </c>
      <c r="J68" s="1" t="s">
        <v>1454</v>
      </c>
    </row>
    <row r="69" spans="1:11" x14ac:dyDescent="0.5">
      <c r="A69" s="16">
        <v>68</v>
      </c>
      <c r="B69" s="1" t="s">
        <v>547</v>
      </c>
      <c r="C69" s="27" t="s">
        <v>367</v>
      </c>
      <c r="D69" s="22" t="s">
        <v>351</v>
      </c>
      <c r="E69" s="3" t="s">
        <v>1050</v>
      </c>
      <c r="F69" s="3" t="s">
        <v>369</v>
      </c>
      <c r="G69" s="1" t="s">
        <v>1176</v>
      </c>
      <c r="H69" s="2" t="s">
        <v>1298</v>
      </c>
      <c r="I69" s="3" t="s">
        <v>1532</v>
      </c>
      <c r="J69" s="1" t="s">
        <v>1412</v>
      </c>
    </row>
    <row r="70" spans="1:11" x14ac:dyDescent="0.5">
      <c r="A70" s="16">
        <v>69</v>
      </c>
      <c r="B70" s="1" t="s">
        <v>547</v>
      </c>
      <c r="C70" s="19" t="s">
        <v>1299</v>
      </c>
      <c r="D70" s="22" t="s">
        <v>351</v>
      </c>
      <c r="E70" s="2" t="s">
        <v>1051</v>
      </c>
      <c r="F70" s="2" t="s">
        <v>753</v>
      </c>
      <c r="G70" s="1" t="s">
        <v>1177</v>
      </c>
      <c r="H70" s="2" t="s">
        <v>1300</v>
      </c>
      <c r="I70" s="3" t="s">
        <v>1533</v>
      </c>
      <c r="J70" s="1" t="s">
        <v>1454</v>
      </c>
    </row>
    <row r="71" spans="1:11" x14ac:dyDescent="0.5">
      <c r="A71" s="16">
        <v>70</v>
      </c>
      <c r="B71" s="1" t="s">
        <v>547</v>
      </c>
      <c r="C71" s="19" t="s">
        <v>1302</v>
      </c>
      <c r="D71" s="22" t="s">
        <v>351</v>
      </c>
      <c r="E71" s="2" t="s">
        <v>1052</v>
      </c>
      <c r="F71" s="2" t="s">
        <v>754</v>
      </c>
      <c r="G71" s="1" t="s">
        <v>1178</v>
      </c>
      <c r="H71" s="2" t="s">
        <v>1301</v>
      </c>
      <c r="I71" s="3" t="s">
        <v>1534</v>
      </c>
      <c r="J71" s="1" t="s">
        <v>1412</v>
      </c>
    </row>
    <row r="72" spans="1:11" x14ac:dyDescent="0.5">
      <c r="A72" s="16">
        <v>71</v>
      </c>
      <c r="B72" s="1" t="s">
        <v>547</v>
      </c>
      <c r="C72" s="19" t="s">
        <v>12</v>
      </c>
      <c r="D72" s="22" t="s">
        <v>742</v>
      </c>
      <c r="E72" s="3" t="s">
        <v>190</v>
      </c>
      <c r="F72" s="3" t="s">
        <v>190</v>
      </c>
      <c r="G72" s="1" t="s">
        <v>834</v>
      </c>
      <c r="H72" s="2"/>
      <c r="I72" s="3" t="s">
        <v>1535</v>
      </c>
      <c r="J72" s="1" t="s">
        <v>1414</v>
      </c>
      <c r="K72" s="1" t="s">
        <v>1144</v>
      </c>
    </row>
    <row r="73" spans="1:11" x14ac:dyDescent="0.5">
      <c r="A73" s="16">
        <v>72</v>
      </c>
      <c r="B73" s="1" t="s">
        <v>547</v>
      </c>
      <c r="C73" s="19" t="s">
        <v>13</v>
      </c>
      <c r="D73" s="22" t="s">
        <v>742</v>
      </c>
      <c r="E73" s="2" t="s">
        <v>782</v>
      </c>
      <c r="F73" s="3" t="s">
        <v>191</v>
      </c>
      <c r="G73" s="1" t="s">
        <v>835</v>
      </c>
      <c r="H73" s="3"/>
      <c r="I73" s="3" t="s">
        <v>1536</v>
      </c>
      <c r="J73" s="1" t="s">
        <v>1454</v>
      </c>
    </row>
    <row r="74" spans="1:11" x14ac:dyDescent="0.5">
      <c r="A74" s="16">
        <v>73</v>
      </c>
      <c r="B74" s="1" t="s">
        <v>547</v>
      </c>
      <c r="C74" s="19" t="s">
        <v>14</v>
      </c>
      <c r="D74" s="22" t="s">
        <v>742</v>
      </c>
      <c r="E74" s="3" t="s">
        <v>192</v>
      </c>
      <c r="F74" s="3" t="s">
        <v>192</v>
      </c>
      <c r="G74" s="1" t="s">
        <v>836</v>
      </c>
      <c r="H74" s="2"/>
      <c r="I74" s="3" t="s">
        <v>1537</v>
      </c>
      <c r="J74" s="1" t="s">
        <v>1412</v>
      </c>
    </row>
    <row r="75" spans="1:11" x14ac:dyDescent="0.5">
      <c r="A75" s="16">
        <v>74</v>
      </c>
      <c r="B75" s="1" t="s">
        <v>547</v>
      </c>
      <c r="C75" s="19" t="s">
        <v>16</v>
      </c>
      <c r="D75" s="22" t="s">
        <v>742</v>
      </c>
      <c r="E75" s="3" t="s">
        <v>193</v>
      </c>
      <c r="F75" s="3" t="s">
        <v>193</v>
      </c>
      <c r="G75" s="1" t="s">
        <v>837</v>
      </c>
      <c r="H75" s="2"/>
      <c r="I75" s="3" t="s">
        <v>1538</v>
      </c>
      <c r="J75" s="1" t="s">
        <v>1415</v>
      </c>
    </row>
    <row r="76" spans="1:11" x14ac:dyDescent="0.5">
      <c r="A76" s="16">
        <v>75</v>
      </c>
      <c r="B76" s="1" t="s">
        <v>547</v>
      </c>
      <c r="C76" s="19" t="s">
        <v>15</v>
      </c>
      <c r="D76" s="22" t="s">
        <v>742</v>
      </c>
      <c r="E76" s="3" t="s">
        <v>194</v>
      </c>
      <c r="F76" s="3" t="s">
        <v>194</v>
      </c>
      <c r="G76" s="1" t="s">
        <v>838</v>
      </c>
      <c r="H76" s="2"/>
      <c r="I76" s="3" t="s">
        <v>1539</v>
      </c>
      <c r="J76" s="1" t="s">
        <v>1416</v>
      </c>
    </row>
    <row r="77" spans="1:11" x14ac:dyDescent="0.5">
      <c r="A77" s="16">
        <v>76</v>
      </c>
      <c r="B77" s="1" t="s">
        <v>547</v>
      </c>
      <c r="C77" s="19" t="s">
        <v>79</v>
      </c>
      <c r="D77" s="22" t="s">
        <v>742</v>
      </c>
      <c r="E77" s="2" t="s">
        <v>783</v>
      </c>
      <c r="F77" s="3" t="s">
        <v>195</v>
      </c>
      <c r="G77" s="1" t="s">
        <v>839</v>
      </c>
      <c r="H77" s="2"/>
      <c r="I77" s="3" t="s">
        <v>1540</v>
      </c>
      <c r="J77" s="1" t="s">
        <v>1396</v>
      </c>
    </row>
    <row r="78" spans="1:11" x14ac:dyDescent="0.5">
      <c r="A78" s="16">
        <v>77</v>
      </c>
      <c r="B78" s="1" t="s">
        <v>547</v>
      </c>
      <c r="C78" s="19" t="s">
        <v>23</v>
      </c>
      <c r="D78" s="22" t="s">
        <v>742</v>
      </c>
      <c r="E78" s="3" t="s">
        <v>244</v>
      </c>
      <c r="F78" s="3" t="s">
        <v>244</v>
      </c>
      <c r="G78" s="1" t="s">
        <v>840</v>
      </c>
      <c r="H78" s="3"/>
      <c r="I78" s="3" t="s">
        <v>1541</v>
      </c>
      <c r="J78" s="1" t="s">
        <v>1417</v>
      </c>
      <c r="K78" s="1" t="s">
        <v>1144</v>
      </c>
    </row>
    <row r="79" spans="1:11" x14ac:dyDescent="0.5">
      <c r="A79" s="16">
        <v>78</v>
      </c>
      <c r="B79" s="1" t="s">
        <v>547</v>
      </c>
      <c r="C79" s="19" t="s">
        <v>24</v>
      </c>
      <c r="D79" s="22" t="s">
        <v>742</v>
      </c>
      <c r="E79" s="3" t="s">
        <v>245</v>
      </c>
      <c r="F79" s="3" t="s">
        <v>245</v>
      </c>
      <c r="G79" s="1" t="s">
        <v>841</v>
      </c>
      <c r="H79" s="3"/>
      <c r="I79" s="3" t="s">
        <v>1542</v>
      </c>
      <c r="J79" s="1" t="s">
        <v>1417</v>
      </c>
      <c r="K79" s="1" t="s">
        <v>1144</v>
      </c>
    </row>
    <row r="80" spans="1:11" x14ac:dyDescent="0.5">
      <c r="A80" s="16">
        <v>79</v>
      </c>
      <c r="B80" s="1" t="s">
        <v>547</v>
      </c>
      <c r="C80" s="19" t="s">
        <v>25</v>
      </c>
      <c r="D80" s="22" t="s">
        <v>742</v>
      </c>
      <c r="E80" s="3" t="s">
        <v>246</v>
      </c>
      <c r="F80" s="3" t="s">
        <v>246</v>
      </c>
      <c r="G80" s="1" t="s">
        <v>842</v>
      </c>
      <c r="H80" s="3"/>
      <c r="I80" s="3" t="s">
        <v>1543</v>
      </c>
      <c r="J80" s="1" t="s">
        <v>1417</v>
      </c>
      <c r="K80" s="1" t="s">
        <v>1144</v>
      </c>
    </row>
    <row r="81" spans="1:11" x14ac:dyDescent="0.5">
      <c r="A81" s="16">
        <v>80</v>
      </c>
      <c r="B81" s="1" t="s">
        <v>548</v>
      </c>
      <c r="C81" s="19" t="s">
        <v>102</v>
      </c>
      <c r="D81" s="22" t="s">
        <v>742</v>
      </c>
      <c r="E81" s="3" t="s">
        <v>247</v>
      </c>
      <c r="F81" s="3" t="s">
        <v>247</v>
      </c>
      <c r="G81" s="1" t="s">
        <v>843</v>
      </c>
      <c r="H81" s="2"/>
      <c r="I81" s="3" t="s">
        <v>1544</v>
      </c>
      <c r="J81" s="1" t="s">
        <v>1418</v>
      </c>
    </row>
    <row r="82" spans="1:11" x14ac:dyDescent="0.5">
      <c r="A82" s="16">
        <v>81</v>
      </c>
      <c r="B82" s="1" t="s">
        <v>548</v>
      </c>
      <c r="C82" s="19" t="s">
        <v>1303</v>
      </c>
      <c r="D82" s="22" t="s">
        <v>351</v>
      </c>
      <c r="E82" s="3" t="s">
        <v>247</v>
      </c>
      <c r="F82" s="3" t="s">
        <v>247</v>
      </c>
      <c r="G82" s="1" t="s">
        <v>843</v>
      </c>
      <c r="H82" s="2" t="s">
        <v>1378</v>
      </c>
      <c r="I82" s="3" t="s">
        <v>1545</v>
      </c>
      <c r="J82" s="1" t="s">
        <v>1419</v>
      </c>
    </row>
    <row r="83" spans="1:11" x14ac:dyDescent="0.5">
      <c r="A83" s="16">
        <v>82</v>
      </c>
      <c r="B83" s="1" t="s">
        <v>548</v>
      </c>
      <c r="C83" s="19" t="s">
        <v>755</v>
      </c>
      <c r="D83" s="22" t="s">
        <v>351</v>
      </c>
      <c r="E83" s="3" t="s">
        <v>1053</v>
      </c>
      <c r="F83" s="3" t="s">
        <v>456</v>
      </c>
      <c r="G83" s="1" t="s">
        <v>1179</v>
      </c>
      <c r="H83" s="2" t="s">
        <v>1304</v>
      </c>
      <c r="I83" s="3" t="s">
        <v>1546</v>
      </c>
      <c r="J83" s="1" t="s">
        <v>1410</v>
      </c>
      <c r="K83" s="1" t="s">
        <v>1144</v>
      </c>
    </row>
    <row r="84" spans="1:11" x14ac:dyDescent="0.5">
      <c r="A84" s="16">
        <v>83</v>
      </c>
      <c r="B84" s="1" t="s">
        <v>548</v>
      </c>
      <c r="C84" s="19" t="s">
        <v>457</v>
      </c>
      <c r="D84" s="22" t="s">
        <v>351</v>
      </c>
      <c r="E84" s="3" t="s">
        <v>1054</v>
      </c>
      <c r="F84" s="3" t="s">
        <v>458</v>
      </c>
      <c r="G84" s="1" t="s">
        <v>1179</v>
      </c>
      <c r="H84" s="2" t="s">
        <v>1305</v>
      </c>
      <c r="I84" s="3" t="s">
        <v>1547</v>
      </c>
      <c r="J84" s="1" t="s">
        <v>1410</v>
      </c>
      <c r="K84" s="1" t="s">
        <v>1144</v>
      </c>
    </row>
    <row r="85" spans="1:11" x14ac:dyDescent="0.5">
      <c r="A85" s="16">
        <v>84</v>
      </c>
      <c r="B85" s="1" t="s">
        <v>548</v>
      </c>
      <c r="C85" s="19" t="s">
        <v>701</v>
      </c>
      <c r="D85" s="22" t="s">
        <v>351</v>
      </c>
      <c r="E85" s="2" t="s">
        <v>1055</v>
      </c>
      <c r="F85" s="2" t="s">
        <v>702</v>
      </c>
      <c r="G85" s="1" t="s">
        <v>1179</v>
      </c>
      <c r="H85" s="2" t="s">
        <v>1306</v>
      </c>
      <c r="I85" s="3" t="s">
        <v>1548</v>
      </c>
      <c r="J85" s="1" t="s">
        <v>1410</v>
      </c>
      <c r="K85" s="1" t="s">
        <v>1144</v>
      </c>
    </row>
    <row r="86" spans="1:11" x14ac:dyDescent="0.5">
      <c r="A86" s="16">
        <v>85</v>
      </c>
      <c r="B86" s="1" t="s">
        <v>548</v>
      </c>
      <c r="C86" s="19" t="s">
        <v>1307</v>
      </c>
      <c r="D86" s="22" t="s">
        <v>351</v>
      </c>
      <c r="E86" s="2" t="s">
        <v>1056</v>
      </c>
      <c r="F86" s="2" t="s">
        <v>718</v>
      </c>
      <c r="G86" s="1" t="s">
        <v>1180</v>
      </c>
      <c r="H86" s="2" t="s">
        <v>1308</v>
      </c>
      <c r="I86" s="3" t="s">
        <v>1549</v>
      </c>
      <c r="J86" s="1" t="s">
        <v>1410</v>
      </c>
      <c r="K86" s="1" t="s">
        <v>1144</v>
      </c>
    </row>
    <row r="87" spans="1:11" x14ac:dyDescent="0.5">
      <c r="A87" s="16">
        <v>86</v>
      </c>
      <c r="B87" s="1" t="s">
        <v>548</v>
      </c>
      <c r="C87" s="19" t="s">
        <v>716</v>
      </c>
      <c r="D87" s="22" t="s">
        <v>351</v>
      </c>
      <c r="E87" s="2" t="s">
        <v>1057</v>
      </c>
      <c r="F87" s="2" t="s">
        <v>719</v>
      </c>
      <c r="G87" s="1" t="s">
        <v>1180</v>
      </c>
      <c r="H87" s="2" t="s">
        <v>1310</v>
      </c>
      <c r="I87" s="3" t="s">
        <v>1550</v>
      </c>
      <c r="J87" s="1" t="s">
        <v>1410</v>
      </c>
      <c r="K87" s="1" t="s">
        <v>1144</v>
      </c>
    </row>
    <row r="88" spans="1:11" x14ac:dyDescent="0.5">
      <c r="A88" s="16">
        <v>87</v>
      </c>
      <c r="B88" s="1" t="s">
        <v>548</v>
      </c>
      <c r="C88" s="19" t="s">
        <v>717</v>
      </c>
      <c r="D88" s="22" t="s">
        <v>351</v>
      </c>
      <c r="E88" s="2" t="s">
        <v>1058</v>
      </c>
      <c r="F88" s="2" t="s">
        <v>720</v>
      </c>
      <c r="G88" s="1" t="s">
        <v>1180</v>
      </c>
      <c r="H88" s="2" t="s">
        <v>1309</v>
      </c>
      <c r="I88" s="3" t="s">
        <v>1551</v>
      </c>
      <c r="J88" s="1" t="s">
        <v>1410</v>
      </c>
      <c r="K88" s="1" t="s">
        <v>1144</v>
      </c>
    </row>
    <row r="89" spans="1:11" x14ac:dyDescent="0.5">
      <c r="A89" s="16">
        <v>88</v>
      </c>
      <c r="B89" s="1" t="s">
        <v>548</v>
      </c>
      <c r="C89" s="19" t="s">
        <v>459</v>
      </c>
      <c r="D89" s="22" t="s">
        <v>351</v>
      </c>
      <c r="E89" s="3" t="s">
        <v>1059</v>
      </c>
      <c r="F89" s="3" t="s">
        <v>465</v>
      </c>
      <c r="G89" s="1" t="s">
        <v>1181</v>
      </c>
      <c r="H89" s="2" t="s">
        <v>1311</v>
      </c>
      <c r="I89" s="3" t="s">
        <v>1552</v>
      </c>
      <c r="J89" s="1" t="s">
        <v>1396</v>
      </c>
      <c r="K89" s="1" t="s">
        <v>1144</v>
      </c>
    </row>
    <row r="90" spans="1:11" x14ac:dyDescent="0.5">
      <c r="A90" s="16">
        <v>89</v>
      </c>
      <c r="B90" s="1" t="s">
        <v>548</v>
      </c>
      <c r="C90" s="19" t="s">
        <v>460</v>
      </c>
      <c r="D90" s="22" t="s">
        <v>351</v>
      </c>
      <c r="E90" s="3" t="s">
        <v>1060</v>
      </c>
      <c r="F90" s="3" t="s">
        <v>466</v>
      </c>
      <c r="G90" s="1" t="s">
        <v>1182</v>
      </c>
      <c r="H90" s="2" t="s">
        <v>1311</v>
      </c>
      <c r="I90" s="3" t="s">
        <v>1553</v>
      </c>
      <c r="J90" s="1" t="s">
        <v>1396</v>
      </c>
      <c r="K90" s="1" t="s">
        <v>1144</v>
      </c>
    </row>
    <row r="91" spans="1:11" x14ac:dyDescent="0.5">
      <c r="A91" s="16">
        <v>90</v>
      </c>
      <c r="B91" s="1" t="s">
        <v>548</v>
      </c>
      <c r="C91" s="19" t="s">
        <v>461</v>
      </c>
      <c r="D91" s="22" t="s">
        <v>351</v>
      </c>
      <c r="E91" s="3" t="s">
        <v>1061</v>
      </c>
      <c r="F91" s="3" t="s">
        <v>467</v>
      </c>
      <c r="G91" s="1" t="s">
        <v>1183</v>
      </c>
      <c r="H91" s="2" t="s">
        <v>1311</v>
      </c>
      <c r="I91" s="3" t="s">
        <v>1554</v>
      </c>
      <c r="J91" s="1" t="s">
        <v>1396</v>
      </c>
      <c r="K91" s="1" t="s">
        <v>1144</v>
      </c>
    </row>
    <row r="92" spans="1:11" x14ac:dyDescent="0.5">
      <c r="A92" s="16">
        <v>91</v>
      </c>
      <c r="B92" s="1" t="s">
        <v>548</v>
      </c>
      <c r="C92" s="19" t="s">
        <v>462</v>
      </c>
      <c r="D92" s="22" t="s">
        <v>351</v>
      </c>
      <c r="E92" s="3" t="s">
        <v>1062</v>
      </c>
      <c r="F92" s="3" t="s">
        <v>468</v>
      </c>
      <c r="G92" s="1" t="s">
        <v>1184</v>
      </c>
      <c r="H92" s="2" t="s">
        <v>1311</v>
      </c>
      <c r="I92" s="3" t="s">
        <v>1555</v>
      </c>
      <c r="J92" s="1" t="s">
        <v>1396</v>
      </c>
      <c r="K92" s="1" t="s">
        <v>1144</v>
      </c>
    </row>
    <row r="93" spans="1:11" x14ac:dyDescent="0.5">
      <c r="A93" s="16">
        <v>92</v>
      </c>
      <c r="B93" s="1" t="s">
        <v>548</v>
      </c>
      <c r="C93" s="19" t="s">
        <v>463</v>
      </c>
      <c r="D93" s="22" t="s">
        <v>351</v>
      </c>
      <c r="E93" s="3" t="s">
        <v>1063</v>
      </c>
      <c r="F93" s="3" t="s">
        <v>469</v>
      </c>
      <c r="G93" s="1" t="s">
        <v>1185</v>
      </c>
      <c r="H93" s="2" t="s">
        <v>1311</v>
      </c>
      <c r="I93" s="3" t="s">
        <v>1556</v>
      </c>
      <c r="J93" s="1" t="s">
        <v>1396</v>
      </c>
      <c r="K93" s="1" t="s">
        <v>1144</v>
      </c>
    </row>
    <row r="94" spans="1:11" x14ac:dyDescent="0.5">
      <c r="A94" s="16">
        <v>93</v>
      </c>
      <c r="B94" s="1" t="s">
        <v>548</v>
      </c>
      <c r="C94" s="19" t="s">
        <v>464</v>
      </c>
      <c r="D94" s="22" t="s">
        <v>351</v>
      </c>
      <c r="E94" s="3" t="s">
        <v>1064</v>
      </c>
      <c r="F94" s="3" t="s">
        <v>470</v>
      </c>
      <c r="G94" s="1" t="s">
        <v>1186</v>
      </c>
      <c r="H94" s="2" t="s">
        <v>1311</v>
      </c>
      <c r="I94" s="3" t="s">
        <v>1557</v>
      </c>
      <c r="J94" s="1" t="s">
        <v>1396</v>
      </c>
      <c r="K94" s="1" t="s">
        <v>1144</v>
      </c>
    </row>
    <row r="95" spans="1:11" x14ac:dyDescent="0.5">
      <c r="A95" s="16">
        <v>94</v>
      </c>
      <c r="B95" s="1" t="s">
        <v>548</v>
      </c>
      <c r="C95" s="19" t="s">
        <v>723</v>
      </c>
      <c r="D95" s="22" t="s">
        <v>351</v>
      </c>
      <c r="E95" s="2" t="s">
        <v>1065</v>
      </c>
      <c r="F95" s="2" t="s">
        <v>727</v>
      </c>
      <c r="G95" s="1" t="s">
        <v>1187</v>
      </c>
      <c r="H95" s="2" t="s">
        <v>1312</v>
      </c>
      <c r="I95" s="3" t="s">
        <v>1558</v>
      </c>
      <c r="J95" s="1" t="s">
        <v>1454</v>
      </c>
      <c r="K95" s="1" t="s">
        <v>1144</v>
      </c>
    </row>
    <row r="96" spans="1:11" x14ac:dyDescent="0.5">
      <c r="A96" s="16">
        <v>95</v>
      </c>
      <c r="B96" s="1" t="s">
        <v>548</v>
      </c>
      <c r="C96" s="19" t="s">
        <v>724</v>
      </c>
      <c r="D96" s="22" t="s">
        <v>351</v>
      </c>
      <c r="E96" s="2" t="s">
        <v>1066</v>
      </c>
      <c r="F96" s="2" t="s">
        <v>728</v>
      </c>
      <c r="G96" s="1" t="s">
        <v>1188</v>
      </c>
      <c r="H96" s="2" t="s">
        <v>1312</v>
      </c>
      <c r="I96" s="3" t="s">
        <v>1559</v>
      </c>
      <c r="J96" s="1" t="s">
        <v>1420</v>
      </c>
      <c r="K96" s="1" t="s">
        <v>1144</v>
      </c>
    </row>
    <row r="97" spans="1:11" x14ac:dyDescent="0.5">
      <c r="A97" s="16">
        <v>96</v>
      </c>
      <c r="B97" s="1" t="s">
        <v>548</v>
      </c>
      <c r="C97" s="19" t="s">
        <v>725</v>
      </c>
      <c r="D97" s="22" t="s">
        <v>351</v>
      </c>
      <c r="E97" s="2" t="s">
        <v>1067</v>
      </c>
      <c r="F97" s="2" t="s">
        <v>729</v>
      </c>
      <c r="G97" s="1" t="s">
        <v>1189</v>
      </c>
      <c r="H97" s="2" t="s">
        <v>1312</v>
      </c>
      <c r="I97" s="3" t="s">
        <v>1560</v>
      </c>
      <c r="J97" s="1" t="s">
        <v>1421</v>
      </c>
      <c r="K97" s="1" t="s">
        <v>1144</v>
      </c>
    </row>
    <row r="98" spans="1:11" x14ac:dyDescent="0.5">
      <c r="A98" s="16">
        <v>97</v>
      </c>
      <c r="B98" s="1" t="s">
        <v>548</v>
      </c>
      <c r="C98" s="19" t="s">
        <v>726</v>
      </c>
      <c r="D98" s="22" t="s">
        <v>351</v>
      </c>
      <c r="E98" s="2" t="s">
        <v>1068</v>
      </c>
      <c r="F98" s="2" t="s">
        <v>730</v>
      </c>
      <c r="G98" s="1" t="s">
        <v>1190</v>
      </c>
      <c r="H98" s="2" t="s">
        <v>1312</v>
      </c>
      <c r="I98" s="3" t="s">
        <v>1561</v>
      </c>
      <c r="J98" s="1" t="s">
        <v>1422</v>
      </c>
      <c r="K98" s="1" t="s">
        <v>1144</v>
      </c>
    </row>
    <row r="99" spans="1:11" x14ac:dyDescent="0.5">
      <c r="A99" s="16">
        <v>98</v>
      </c>
      <c r="B99" s="1" t="s">
        <v>548</v>
      </c>
      <c r="C99" s="19" t="s">
        <v>141</v>
      </c>
      <c r="D99" s="22" t="s">
        <v>742</v>
      </c>
      <c r="E99" s="3" t="s">
        <v>248</v>
      </c>
      <c r="F99" s="3" t="s">
        <v>248</v>
      </c>
      <c r="G99" s="1" t="s">
        <v>844</v>
      </c>
      <c r="H99" s="2"/>
      <c r="I99" s="3" t="s">
        <v>1562</v>
      </c>
      <c r="J99" s="1" t="s">
        <v>1396</v>
      </c>
      <c r="K99" s="1" t="s">
        <v>1144</v>
      </c>
    </row>
    <row r="100" spans="1:11" x14ac:dyDescent="0.5">
      <c r="A100" s="16">
        <v>99</v>
      </c>
      <c r="B100" s="1" t="s">
        <v>548</v>
      </c>
      <c r="C100" s="19" t="s">
        <v>142</v>
      </c>
      <c r="D100" s="22" t="s">
        <v>742</v>
      </c>
      <c r="E100" s="3" t="s">
        <v>249</v>
      </c>
      <c r="F100" s="3" t="s">
        <v>249</v>
      </c>
      <c r="G100" s="1" t="s">
        <v>845</v>
      </c>
      <c r="H100" s="2"/>
      <c r="I100" s="3" t="s">
        <v>1563</v>
      </c>
      <c r="J100" s="1" t="s">
        <v>1423</v>
      </c>
      <c r="K100" s="1" t="s">
        <v>1144</v>
      </c>
    </row>
    <row r="101" spans="1:11" x14ac:dyDescent="0.5">
      <c r="A101" s="16">
        <v>100</v>
      </c>
      <c r="B101" s="1" t="s">
        <v>548</v>
      </c>
      <c r="C101" s="19" t="s">
        <v>143</v>
      </c>
      <c r="D101" s="22" t="s">
        <v>742</v>
      </c>
      <c r="E101" s="3" t="s">
        <v>250</v>
      </c>
      <c r="F101" s="3" t="s">
        <v>250</v>
      </c>
      <c r="G101" s="1" t="s">
        <v>846</v>
      </c>
      <c r="H101" s="2"/>
      <c r="I101" s="3" t="s">
        <v>1564</v>
      </c>
      <c r="J101" s="1" t="s">
        <v>1424</v>
      </c>
      <c r="K101" s="1" t="s">
        <v>1144</v>
      </c>
    </row>
    <row r="102" spans="1:11" x14ac:dyDescent="0.5">
      <c r="A102" s="16">
        <v>101</v>
      </c>
      <c r="B102" s="1" t="s">
        <v>548</v>
      </c>
      <c r="C102" s="19" t="s">
        <v>144</v>
      </c>
      <c r="D102" s="22" t="s">
        <v>742</v>
      </c>
      <c r="E102" s="3" t="s">
        <v>251</v>
      </c>
      <c r="F102" s="3" t="s">
        <v>251</v>
      </c>
      <c r="G102" s="1" t="s">
        <v>847</v>
      </c>
      <c r="H102" s="2"/>
      <c r="I102" s="3" t="s">
        <v>1565</v>
      </c>
      <c r="J102" s="1" t="s">
        <v>1425</v>
      </c>
      <c r="K102" s="1" t="s">
        <v>1144</v>
      </c>
    </row>
    <row r="103" spans="1:11" x14ac:dyDescent="0.5">
      <c r="A103" s="16">
        <v>102</v>
      </c>
      <c r="B103" s="1" t="s">
        <v>548</v>
      </c>
      <c r="C103" s="19" t="s">
        <v>103</v>
      </c>
      <c r="D103" s="22" t="s">
        <v>742</v>
      </c>
      <c r="E103" s="3" t="s">
        <v>252</v>
      </c>
      <c r="F103" s="3" t="s">
        <v>252</v>
      </c>
      <c r="G103" s="1" t="s">
        <v>848</v>
      </c>
      <c r="H103" s="3"/>
      <c r="I103" s="3" t="s">
        <v>1566</v>
      </c>
      <c r="J103" s="1" t="s">
        <v>1396</v>
      </c>
      <c r="K103" s="1" t="s">
        <v>1144</v>
      </c>
    </row>
    <row r="104" spans="1:11" x14ac:dyDescent="0.5">
      <c r="A104" s="16">
        <v>103</v>
      </c>
      <c r="B104" s="1" t="s">
        <v>548</v>
      </c>
      <c r="C104" s="19" t="s">
        <v>104</v>
      </c>
      <c r="D104" s="22" t="s">
        <v>742</v>
      </c>
      <c r="E104" s="3" t="s">
        <v>253</v>
      </c>
      <c r="F104" s="3" t="s">
        <v>253</v>
      </c>
      <c r="G104" s="1" t="s">
        <v>849</v>
      </c>
      <c r="H104" s="3"/>
      <c r="I104" s="3" t="s">
        <v>1567</v>
      </c>
      <c r="J104" s="1" t="s">
        <v>1396</v>
      </c>
      <c r="K104" s="1" t="s">
        <v>1144</v>
      </c>
    </row>
    <row r="105" spans="1:11" x14ac:dyDescent="0.5">
      <c r="A105" s="16">
        <v>104</v>
      </c>
      <c r="B105" s="1" t="s">
        <v>548</v>
      </c>
      <c r="C105" s="19" t="s">
        <v>105</v>
      </c>
      <c r="D105" s="22" t="s">
        <v>742</v>
      </c>
      <c r="E105" s="3" t="s">
        <v>254</v>
      </c>
      <c r="F105" s="3" t="s">
        <v>254</v>
      </c>
      <c r="G105" s="1" t="s">
        <v>850</v>
      </c>
      <c r="H105" s="3"/>
      <c r="I105" s="3" t="s">
        <v>1568</v>
      </c>
      <c r="J105" s="1" t="s">
        <v>1396</v>
      </c>
      <c r="K105" s="1" t="s">
        <v>1144</v>
      </c>
    </row>
    <row r="106" spans="1:11" x14ac:dyDescent="0.5">
      <c r="A106" s="16">
        <v>105</v>
      </c>
      <c r="B106" s="1" t="s">
        <v>548</v>
      </c>
      <c r="C106" s="19" t="s">
        <v>108</v>
      </c>
      <c r="D106" s="22" t="s">
        <v>742</v>
      </c>
      <c r="E106" s="3" t="s">
        <v>261</v>
      </c>
      <c r="F106" s="3" t="s">
        <v>261</v>
      </c>
      <c r="G106" s="1" t="s">
        <v>851</v>
      </c>
      <c r="H106" s="3"/>
      <c r="I106" s="3" t="s">
        <v>1569</v>
      </c>
      <c r="J106" s="1" t="s">
        <v>1458</v>
      </c>
      <c r="K106" s="1" t="s">
        <v>1144</v>
      </c>
    </row>
    <row r="107" spans="1:11" x14ac:dyDescent="0.5">
      <c r="A107" s="16">
        <v>106</v>
      </c>
      <c r="B107" s="1" t="s">
        <v>548</v>
      </c>
      <c r="C107" s="19" t="s">
        <v>109</v>
      </c>
      <c r="D107" s="22" t="s">
        <v>742</v>
      </c>
      <c r="E107" s="3" t="s">
        <v>304</v>
      </c>
      <c r="F107" s="3" t="s">
        <v>304</v>
      </c>
      <c r="G107" s="1" t="s">
        <v>852</v>
      </c>
      <c r="H107" s="2"/>
      <c r="I107" s="3" t="s">
        <v>1570</v>
      </c>
      <c r="J107" s="1" t="s">
        <v>1426</v>
      </c>
    </row>
    <row r="108" spans="1:11" x14ac:dyDescent="0.5">
      <c r="A108" s="16">
        <v>107</v>
      </c>
      <c r="B108" s="1" t="s">
        <v>549</v>
      </c>
      <c r="C108" s="19" t="s">
        <v>115</v>
      </c>
      <c r="D108" s="22" t="s">
        <v>742</v>
      </c>
      <c r="E108" s="1" t="s">
        <v>186</v>
      </c>
      <c r="F108" s="1" t="s">
        <v>186</v>
      </c>
      <c r="G108" s="1" t="s">
        <v>853</v>
      </c>
      <c r="H108" s="2"/>
      <c r="I108" s="3" t="s">
        <v>1571</v>
      </c>
      <c r="J108" s="2" t="s">
        <v>961</v>
      </c>
    </row>
    <row r="109" spans="1:11" x14ac:dyDescent="0.5">
      <c r="A109" s="16">
        <v>108</v>
      </c>
      <c r="B109" s="1" t="s">
        <v>549</v>
      </c>
      <c r="C109" s="19" t="s">
        <v>116</v>
      </c>
      <c r="D109" s="22" t="s">
        <v>742</v>
      </c>
      <c r="E109" s="2" t="s">
        <v>185</v>
      </c>
      <c r="F109" s="2" t="s">
        <v>185</v>
      </c>
      <c r="G109" s="1" t="s">
        <v>854</v>
      </c>
      <c r="H109" s="2"/>
      <c r="I109" s="3" t="s">
        <v>1572</v>
      </c>
      <c r="J109" s="1" t="s">
        <v>1454</v>
      </c>
    </row>
    <row r="110" spans="1:11" x14ac:dyDescent="0.5">
      <c r="A110" s="16">
        <v>109</v>
      </c>
      <c r="B110" s="1" t="s">
        <v>549</v>
      </c>
      <c r="C110" s="19" t="s">
        <v>117</v>
      </c>
      <c r="D110" s="22" t="s">
        <v>742</v>
      </c>
      <c r="E110" s="2" t="s">
        <v>229</v>
      </c>
      <c r="F110" s="2" t="s">
        <v>229</v>
      </c>
      <c r="G110" s="1" t="s">
        <v>855</v>
      </c>
      <c r="H110" s="2"/>
      <c r="I110" s="3" t="s">
        <v>1573</v>
      </c>
      <c r="J110" s="2" t="s">
        <v>961</v>
      </c>
    </row>
    <row r="111" spans="1:11" x14ac:dyDescent="0.5">
      <c r="A111" s="16">
        <v>110</v>
      </c>
      <c r="B111" s="1" t="s">
        <v>549</v>
      </c>
      <c r="C111" s="19" t="s">
        <v>106</v>
      </c>
      <c r="D111" s="22" t="s">
        <v>742</v>
      </c>
      <c r="E111" s="3" t="s">
        <v>255</v>
      </c>
      <c r="F111" s="3" t="s">
        <v>255</v>
      </c>
      <c r="G111" s="1" t="s">
        <v>856</v>
      </c>
      <c r="H111" s="2"/>
      <c r="I111" s="3" t="s">
        <v>1574</v>
      </c>
      <c r="J111" s="1" t="s">
        <v>1459</v>
      </c>
      <c r="K111" s="1" t="s">
        <v>1144</v>
      </c>
    </row>
    <row r="112" spans="1:11" x14ac:dyDescent="0.5">
      <c r="A112" s="16">
        <v>111</v>
      </c>
      <c r="B112" s="1" t="s">
        <v>549</v>
      </c>
      <c r="C112" s="19" t="s">
        <v>145</v>
      </c>
      <c r="D112" s="22" t="s">
        <v>742</v>
      </c>
      <c r="E112" s="3" t="s">
        <v>256</v>
      </c>
      <c r="F112" s="3" t="s">
        <v>256</v>
      </c>
      <c r="G112" s="1" t="s">
        <v>857</v>
      </c>
      <c r="H112" s="2"/>
      <c r="I112" s="3" t="s">
        <v>1575</v>
      </c>
      <c r="J112" s="1" t="s">
        <v>1427</v>
      </c>
    </row>
    <row r="113" spans="1:11" x14ac:dyDescent="0.5">
      <c r="A113" s="16">
        <v>112</v>
      </c>
      <c r="B113" s="1" t="s">
        <v>549</v>
      </c>
      <c r="C113" s="19" t="s">
        <v>492</v>
      </c>
      <c r="D113" s="22" t="s">
        <v>351</v>
      </c>
      <c r="E113" s="2" t="s">
        <v>1069</v>
      </c>
      <c r="F113" s="3" t="s">
        <v>494</v>
      </c>
      <c r="G113" s="1" t="s">
        <v>1191</v>
      </c>
      <c r="H113" s="2" t="s">
        <v>1313</v>
      </c>
      <c r="I113" s="3" t="s">
        <v>1576</v>
      </c>
      <c r="J113" s="1" t="s">
        <v>1396</v>
      </c>
    </row>
    <row r="114" spans="1:11" x14ac:dyDescent="0.5">
      <c r="A114" s="16">
        <v>113</v>
      </c>
      <c r="B114" s="1" t="s">
        <v>549</v>
      </c>
      <c r="C114" s="19" t="s">
        <v>493</v>
      </c>
      <c r="D114" s="22" t="s">
        <v>351</v>
      </c>
      <c r="E114" s="2" t="s">
        <v>1070</v>
      </c>
      <c r="F114" s="3" t="s">
        <v>495</v>
      </c>
      <c r="G114" s="1" t="s">
        <v>1192</v>
      </c>
      <c r="H114" s="2" t="s">
        <v>1315</v>
      </c>
      <c r="I114" s="3" t="s">
        <v>1577</v>
      </c>
      <c r="J114" s="1" t="s">
        <v>1396</v>
      </c>
    </row>
    <row r="115" spans="1:11" x14ac:dyDescent="0.5">
      <c r="A115" s="16">
        <v>114</v>
      </c>
      <c r="B115" s="1" t="s">
        <v>549</v>
      </c>
      <c r="C115" s="19" t="s">
        <v>440</v>
      </c>
      <c r="D115" s="22" t="s">
        <v>351</v>
      </c>
      <c r="E115" s="2" t="s">
        <v>1071</v>
      </c>
      <c r="F115" s="2" t="s">
        <v>691</v>
      </c>
      <c r="G115" s="1" t="s">
        <v>1193</v>
      </c>
      <c r="H115" s="9" t="s">
        <v>1314</v>
      </c>
      <c r="I115" s="3" t="s">
        <v>1578</v>
      </c>
      <c r="J115" s="1" t="s">
        <v>432</v>
      </c>
      <c r="K115" s="1" t="s">
        <v>1144</v>
      </c>
    </row>
    <row r="116" spans="1:11" x14ac:dyDescent="0.5">
      <c r="A116" s="16">
        <v>115</v>
      </c>
      <c r="B116" s="1" t="s">
        <v>549</v>
      </c>
      <c r="C116" s="19" t="s">
        <v>441</v>
      </c>
      <c r="D116" s="22" t="s">
        <v>351</v>
      </c>
      <c r="E116" s="2" t="s">
        <v>1072</v>
      </c>
      <c r="F116" s="2" t="s">
        <v>692</v>
      </c>
      <c r="G116" s="1" t="s">
        <v>1194</v>
      </c>
      <c r="H116" s="9" t="s">
        <v>858</v>
      </c>
      <c r="I116" s="3" t="s">
        <v>1579</v>
      </c>
      <c r="J116" s="1" t="s">
        <v>432</v>
      </c>
      <c r="K116" s="1" t="s">
        <v>1144</v>
      </c>
    </row>
    <row r="117" spans="1:11" x14ac:dyDescent="0.5">
      <c r="A117" s="16">
        <v>116</v>
      </c>
      <c r="B117" s="1" t="s">
        <v>549</v>
      </c>
      <c r="C117" s="19" t="s">
        <v>442</v>
      </c>
      <c r="D117" s="22" t="s">
        <v>351</v>
      </c>
      <c r="E117" s="2" t="s">
        <v>1073</v>
      </c>
      <c r="F117" s="3" t="s">
        <v>444</v>
      </c>
      <c r="G117" s="1" t="s">
        <v>1195</v>
      </c>
      <c r="H117" s="9" t="s">
        <v>859</v>
      </c>
      <c r="I117" s="3" t="s">
        <v>1580</v>
      </c>
      <c r="J117" s="1" t="s">
        <v>433</v>
      </c>
      <c r="K117" s="1" t="s">
        <v>1144</v>
      </c>
    </row>
    <row r="118" spans="1:11" x14ac:dyDescent="0.5">
      <c r="A118" s="16">
        <v>117</v>
      </c>
      <c r="B118" s="1" t="s">
        <v>549</v>
      </c>
      <c r="C118" s="19" t="s">
        <v>443</v>
      </c>
      <c r="D118" s="22" t="s">
        <v>351</v>
      </c>
      <c r="E118" s="2" t="s">
        <v>1074</v>
      </c>
      <c r="F118" s="3" t="s">
        <v>445</v>
      </c>
      <c r="G118" s="1" t="s">
        <v>1195</v>
      </c>
      <c r="H118" s="9" t="s">
        <v>860</v>
      </c>
      <c r="I118" s="3" t="s">
        <v>1581</v>
      </c>
      <c r="J118" s="1" t="s">
        <v>433</v>
      </c>
      <c r="K118" s="1" t="s">
        <v>1144</v>
      </c>
    </row>
    <row r="119" spans="1:11" x14ac:dyDescent="0.5">
      <c r="A119" s="16">
        <v>118</v>
      </c>
      <c r="B119" s="1" t="s">
        <v>549</v>
      </c>
      <c r="C119" s="19" t="s">
        <v>34</v>
      </c>
      <c r="D119" s="22" t="s">
        <v>742</v>
      </c>
      <c r="E119" s="3" t="s">
        <v>276</v>
      </c>
      <c r="F119" s="3" t="s">
        <v>276</v>
      </c>
      <c r="G119" s="1" t="s">
        <v>861</v>
      </c>
      <c r="H119" s="3"/>
      <c r="I119" s="3" t="s">
        <v>1582</v>
      </c>
      <c r="J119" s="1" t="s">
        <v>1396</v>
      </c>
      <c r="K119" s="1" t="s">
        <v>1144</v>
      </c>
    </row>
    <row r="120" spans="1:11" x14ac:dyDescent="0.5">
      <c r="A120" s="16">
        <v>119</v>
      </c>
      <c r="B120" s="1" t="s">
        <v>549</v>
      </c>
      <c r="C120" s="19" t="s">
        <v>532</v>
      </c>
      <c r="D120" s="30" t="s">
        <v>351</v>
      </c>
      <c r="E120" s="3" t="s">
        <v>1075</v>
      </c>
      <c r="F120" s="3" t="s">
        <v>533</v>
      </c>
      <c r="G120" s="1" t="s">
        <v>1196</v>
      </c>
      <c r="H120" s="2" t="s">
        <v>1316</v>
      </c>
      <c r="I120" s="3" t="s">
        <v>1583</v>
      </c>
      <c r="J120" s="1" t="s">
        <v>432</v>
      </c>
      <c r="K120" s="1" t="s">
        <v>1144</v>
      </c>
    </row>
    <row r="121" spans="1:11" x14ac:dyDescent="0.5">
      <c r="A121" s="16">
        <v>120</v>
      </c>
      <c r="B121" s="1" t="s">
        <v>549</v>
      </c>
      <c r="C121" s="19" t="s">
        <v>35</v>
      </c>
      <c r="D121" s="22" t="s">
        <v>742</v>
      </c>
      <c r="E121" s="3" t="s">
        <v>277</v>
      </c>
      <c r="F121" s="3" t="s">
        <v>277</v>
      </c>
      <c r="G121" s="1" t="s">
        <v>862</v>
      </c>
      <c r="H121" s="2"/>
      <c r="I121" s="3" t="s">
        <v>1584</v>
      </c>
      <c r="J121" s="1" t="s">
        <v>1428</v>
      </c>
      <c r="K121" s="1" t="s">
        <v>1144</v>
      </c>
    </row>
    <row r="122" spans="1:11" x14ac:dyDescent="0.5">
      <c r="A122" s="16">
        <v>121</v>
      </c>
      <c r="B122" s="1" t="s">
        <v>549</v>
      </c>
      <c r="C122" s="19" t="s">
        <v>36</v>
      </c>
      <c r="D122" s="22" t="s">
        <v>742</v>
      </c>
      <c r="E122" s="3" t="s">
        <v>278</v>
      </c>
      <c r="F122" s="3" t="s">
        <v>278</v>
      </c>
      <c r="G122" s="1" t="s">
        <v>863</v>
      </c>
      <c r="H122" s="2"/>
      <c r="I122" s="3" t="s">
        <v>1585</v>
      </c>
      <c r="J122" s="1" t="s">
        <v>1396</v>
      </c>
      <c r="K122" s="1" t="s">
        <v>1144</v>
      </c>
    </row>
    <row r="123" spans="1:11" x14ac:dyDescent="0.5">
      <c r="A123" s="16">
        <v>122</v>
      </c>
      <c r="B123" s="1" t="s">
        <v>549</v>
      </c>
      <c r="C123" s="19" t="s">
        <v>534</v>
      </c>
      <c r="D123" s="30" t="s">
        <v>351</v>
      </c>
      <c r="E123" s="3" t="s">
        <v>1076</v>
      </c>
      <c r="F123" s="3" t="s">
        <v>535</v>
      </c>
      <c r="G123" s="1" t="s">
        <v>1197</v>
      </c>
      <c r="H123" s="2" t="s">
        <v>1317</v>
      </c>
      <c r="I123" s="3" t="s">
        <v>1586</v>
      </c>
      <c r="J123" s="1" t="s">
        <v>432</v>
      </c>
      <c r="K123" s="1" t="s">
        <v>1144</v>
      </c>
    </row>
    <row r="124" spans="1:11" x14ac:dyDescent="0.5">
      <c r="A124" s="16">
        <v>123</v>
      </c>
      <c r="B124" s="1" t="s">
        <v>549</v>
      </c>
      <c r="C124" s="19" t="s">
        <v>37</v>
      </c>
      <c r="D124" s="22" t="s">
        <v>742</v>
      </c>
      <c r="E124" s="3" t="s">
        <v>279</v>
      </c>
      <c r="F124" s="3" t="s">
        <v>279</v>
      </c>
      <c r="G124" s="1" t="s">
        <v>864</v>
      </c>
      <c r="H124" s="2"/>
      <c r="I124" s="3" t="s">
        <v>1587</v>
      </c>
      <c r="J124" s="1" t="s">
        <v>1428</v>
      </c>
      <c r="K124" s="1" t="s">
        <v>1144</v>
      </c>
    </row>
    <row r="125" spans="1:11" x14ac:dyDescent="0.5">
      <c r="A125" s="16">
        <v>124</v>
      </c>
      <c r="B125" s="1" t="s">
        <v>550</v>
      </c>
      <c r="C125" s="19" t="s">
        <v>121</v>
      </c>
      <c r="D125" s="22" t="s">
        <v>742</v>
      </c>
      <c r="E125" s="1" t="s">
        <v>207</v>
      </c>
      <c r="F125" s="1" t="s">
        <v>207</v>
      </c>
      <c r="G125" s="1" t="s">
        <v>865</v>
      </c>
      <c r="H125" s="2"/>
      <c r="I125" s="3" t="s">
        <v>1588</v>
      </c>
      <c r="J125" s="1" t="s">
        <v>432</v>
      </c>
    </row>
    <row r="126" spans="1:11" x14ac:dyDescent="0.5">
      <c r="A126" s="16">
        <v>125</v>
      </c>
      <c r="B126" s="1" t="s">
        <v>550</v>
      </c>
      <c r="C126" s="19" t="s">
        <v>2</v>
      </c>
      <c r="D126" s="30" t="s">
        <v>742</v>
      </c>
      <c r="E126" s="31" t="s">
        <v>317</v>
      </c>
      <c r="F126" s="31" t="s">
        <v>317</v>
      </c>
      <c r="G126" s="1" t="s">
        <v>866</v>
      </c>
      <c r="H126" s="31"/>
      <c r="I126" s="3" t="s">
        <v>1589</v>
      </c>
      <c r="J126" s="1" t="s">
        <v>432</v>
      </c>
      <c r="K126" s="1" t="s">
        <v>742</v>
      </c>
    </row>
    <row r="127" spans="1:11" x14ac:dyDescent="0.5">
      <c r="A127" s="16">
        <v>126</v>
      </c>
      <c r="B127" s="1" t="s">
        <v>550</v>
      </c>
      <c r="C127" s="19" t="s">
        <v>3</v>
      </c>
      <c r="D127" s="22" t="s">
        <v>742</v>
      </c>
      <c r="E127" s="3" t="s">
        <v>177</v>
      </c>
      <c r="F127" s="3" t="s">
        <v>177</v>
      </c>
      <c r="G127" s="1" t="s">
        <v>867</v>
      </c>
      <c r="H127" s="3"/>
      <c r="I127" s="3" t="s">
        <v>1590</v>
      </c>
      <c r="J127" s="2" t="s">
        <v>960</v>
      </c>
      <c r="K127" s="1" t="s">
        <v>742</v>
      </c>
    </row>
    <row r="128" spans="1:11" x14ac:dyDescent="0.5">
      <c r="A128" s="16">
        <v>127</v>
      </c>
      <c r="B128" s="1" t="s">
        <v>550</v>
      </c>
      <c r="C128" s="19" t="s">
        <v>1319</v>
      </c>
      <c r="D128" s="28" t="s">
        <v>351</v>
      </c>
      <c r="E128" s="2" t="s">
        <v>1077</v>
      </c>
      <c r="F128" s="2" t="s">
        <v>291</v>
      </c>
      <c r="G128" s="1" t="s">
        <v>868</v>
      </c>
      <c r="H128" s="2" t="s">
        <v>1318</v>
      </c>
      <c r="I128" s="3" t="s">
        <v>1591</v>
      </c>
      <c r="J128" s="1" t="s">
        <v>432</v>
      </c>
    </row>
    <row r="129" spans="1:10" x14ac:dyDescent="0.5">
      <c r="A129" s="16">
        <v>128</v>
      </c>
      <c r="B129" s="1" t="s">
        <v>550</v>
      </c>
      <c r="C129" s="19" t="s">
        <v>1383</v>
      </c>
      <c r="D129" s="28" t="s">
        <v>351</v>
      </c>
      <c r="E129" s="2" t="s">
        <v>1387</v>
      </c>
      <c r="F129" s="2" t="s">
        <v>1385</v>
      </c>
      <c r="G129" s="1" t="s">
        <v>1390</v>
      </c>
      <c r="H129" s="2" t="s">
        <v>1389</v>
      </c>
      <c r="I129" s="3" t="s">
        <v>1592</v>
      </c>
      <c r="J129" s="1" t="s">
        <v>433</v>
      </c>
    </row>
    <row r="130" spans="1:10" x14ac:dyDescent="0.5">
      <c r="A130" s="16">
        <v>129</v>
      </c>
      <c r="B130" s="1" t="s">
        <v>550</v>
      </c>
      <c r="C130" s="19" t="s">
        <v>1384</v>
      </c>
      <c r="D130" s="28" t="s">
        <v>351</v>
      </c>
      <c r="E130" s="2" t="s">
        <v>1386</v>
      </c>
      <c r="F130" s="2" t="s">
        <v>1388</v>
      </c>
      <c r="G130" s="1" t="s">
        <v>1391</v>
      </c>
      <c r="H130" s="2" t="s">
        <v>1389</v>
      </c>
      <c r="I130" s="3" t="s">
        <v>1593</v>
      </c>
      <c r="J130" s="1" t="s">
        <v>432</v>
      </c>
    </row>
    <row r="131" spans="1:10" x14ac:dyDescent="0.5">
      <c r="A131" s="16">
        <v>130</v>
      </c>
      <c r="B131" s="1" t="s">
        <v>550</v>
      </c>
      <c r="C131" s="19" t="s">
        <v>690</v>
      </c>
      <c r="D131" s="28" t="s">
        <v>351</v>
      </c>
      <c r="E131" s="29" t="s">
        <v>1078</v>
      </c>
      <c r="F131" s="29" t="s">
        <v>762</v>
      </c>
      <c r="G131" s="1" t="s">
        <v>1198</v>
      </c>
      <c r="H131" s="2" t="s">
        <v>1320</v>
      </c>
      <c r="I131" s="3" t="s">
        <v>1594</v>
      </c>
      <c r="J131" s="1" t="s">
        <v>1429</v>
      </c>
    </row>
    <row r="132" spans="1:10" x14ac:dyDescent="0.5">
      <c r="A132" s="16">
        <v>131</v>
      </c>
      <c r="B132" s="1" t="s">
        <v>550</v>
      </c>
      <c r="C132" s="19" t="s">
        <v>683</v>
      </c>
      <c r="D132" s="28" t="s">
        <v>351</v>
      </c>
      <c r="E132" s="29" t="s">
        <v>1079</v>
      </c>
      <c r="F132" s="29" t="s">
        <v>687</v>
      </c>
      <c r="G132" s="1" t="s">
        <v>1198</v>
      </c>
      <c r="H132" s="2" t="s">
        <v>1320</v>
      </c>
      <c r="I132" s="3" t="s">
        <v>1595</v>
      </c>
      <c r="J132" s="1" t="s">
        <v>433</v>
      </c>
    </row>
    <row r="133" spans="1:10" x14ac:dyDescent="0.5">
      <c r="A133" s="16">
        <v>132</v>
      </c>
      <c r="B133" s="1" t="s">
        <v>550</v>
      </c>
      <c r="C133" s="19" t="s">
        <v>684</v>
      </c>
      <c r="D133" s="28" t="s">
        <v>351</v>
      </c>
      <c r="E133" s="29" t="s">
        <v>1080</v>
      </c>
      <c r="F133" s="29" t="s">
        <v>688</v>
      </c>
      <c r="G133" s="1" t="s">
        <v>1198</v>
      </c>
      <c r="H133" s="2" t="s">
        <v>1320</v>
      </c>
      <c r="I133" s="3" t="s">
        <v>1596</v>
      </c>
      <c r="J133" s="1" t="s">
        <v>433</v>
      </c>
    </row>
    <row r="134" spans="1:10" x14ac:dyDescent="0.5">
      <c r="A134" s="16">
        <v>133</v>
      </c>
      <c r="B134" s="1" t="s">
        <v>550</v>
      </c>
      <c r="C134" s="19" t="s">
        <v>686</v>
      </c>
      <c r="D134" s="28" t="s">
        <v>351</v>
      </c>
      <c r="E134" s="29" t="s">
        <v>1081</v>
      </c>
      <c r="F134" s="29" t="s">
        <v>689</v>
      </c>
      <c r="G134" s="1" t="s">
        <v>1198</v>
      </c>
      <c r="H134" s="2" t="s">
        <v>1320</v>
      </c>
      <c r="I134" s="3" t="s">
        <v>1597</v>
      </c>
      <c r="J134" s="1" t="s">
        <v>433</v>
      </c>
    </row>
    <row r="135" spans="1:10" x14ac:dyDescent="0.5">
      <c r="A135" s="16">
        <v>134</v>
      </c>
      <c r="B135" s="1" t="s">
        <v>550</v>
      </c>
      <c r="C135" s="19" t="s">
        <v>685</v>
      </c>
      <c r="D135" s="28" t="s">
        <v>351</v>
      </c>
      <c r="E135" s="29" t="s">
        <v>1082</v>
      </c>
      <c r="F135" s="29" t="s">
        <v>761</v>
      </c>
      <c r="G135" s="1" t="s">
        <v>1198</v>
      </c>
      <c r="H135" s="2" t="s">
        <v>1320</v>
      </c>
      <c r="I135" s="3" t="s">
        <v>1598</v>
      </c>
      <c r="J135" s="1" t="s">
        <v>433</v>
      </c>
    </row>
    <row r="136" spans="1:10" x14ac:dyDescent="0.5">
      <c r="A136" s="16">
        <v>135</v>
      </c>
      <c r="B136" s="1" t="s">
        <v>550</v>
      </c>
      <c r="C136" s="19" t="s">
        <v>371</v>
      </c>
      <c r="D136" s="22" t="s">
        <v>351</v>
      </c>
      <c r="E136" s="3" t="s">
        <v>1083</v>
      </c>
      <c r="F136" s="3" t="s">
        <v>373</v>
      </c>
      <c r="G136" s="1" t="s">
        <v>1199</v>
      </c>
      <c r="H136" s="2" t="s">
        <v>1321</v>
      </c>
      <c r="I136" s="3" t="s">
        <v>1599</v>
      </c>
      <c r="J136" s="1" t="s">
        <v>1454</v>
      </c>
    </row>
    <row r="137" spans="1:10" x14ac:dyDescent="0.5">
      <c r="A137" s="16">
        <v>136</v>
      </c>
      <c r="B137" s="1" t="s">
        <v>550</v>
      </c>
      <c r="C137" s="19" t="s">
        <v>372</v>
      </c>
      <c r="D137" s="22" t="s">
        <v>351</v>
      </c>
      <c r="E137" s="3" t="s">
        <v>1084</v>
      </c>
      <c r="F137" s="3" t="s">
        <v>374</v>
      </c>
      <c r="G137" s="1" t="s">
        <v>1199</v>
      </c>
      <c r="H137" s="2" t="s">
        <v>1322</v>
      </c>
      <c r="I137" s="3" t="s">
        <v>1600</v>
      </c>
      <c r="J137" s="1" t="s">
        <v>1412</v>
      </c>
    </row>
    <row r="138" spans="1:10" x14ac:dyDescent="0.5">
      <c r="A138" s="16">
        <v>137</v>
      </c>
      <c r="B138" s="1" t="s">
        <v>550</v>
      </c>
      <c r="C138" s="19" t="s">
        <v>122</v>
      </c>
      <c r="D138" s="22" t="s">
        <v>742</v>
      </c>
      <c r="E138" s="3" t="s">
        <v>208</v>
      </c>
      <c r="F138" s="3" t="s">
        <v>208</v>
      </c>
      <c r="G138" s="1" t="s">
        <v>1199</v>
      </c>
      <c r="H138" s="2"/>
      <c r="I138" s="3" t="s">
        <v>1601</v>
      </c>
      <c r="J138" s="1" t="s">
        <v>1430</v>
      </c>
    </row>
    <row r="139" spans="1:10" x14ac:dyDescent="0.5">
      <c r="A139" s="16">
        <v>138</v>
      </c>
      <c r="B139" s="1" t="s">
        <v>550</v>
      </c>
      <c r="C139" s="19" t="s">
        <v>123</v>
      </c>
      <c r="D139" s="22" t="s">
        <v>742</v>
      </c>
      <c r="E139" s="3" t="s">
        <v>209</v>
      </c>
      <c r="F139" s="3" t="s">
        <v>209</v>
      </c>
      <c r="G139" s="1" t="s">
        <v>869</v>
      </c>
      <c r="H139" s="2"/>
      <c r="I139" s="3" t="s">
        <v>1602</v>
      </c>
      <c r="J139" s="1" t="s">
        <v>1431</v>
      </c>
    </row>
    <row r="140" spans="1:10" x14ac:dyDescent="0.5">
      <c r="A140" s="16">
        <v>139</v>
      </c>
      <c r="B140" s="1" t="s">
        <v>550</v>
      </c>
      <c r="C140" s="19" t="s">
        <v>1324</v>
      </c>
      <c r="D140" s="22" t="s">
        <v>351</v>
      </c>
      <c r="E140" s="3" t="s">
        <v>1085</v>
      </c>
      <c r="F140" s="3" t="s">
        <v>210</v>
      </c>
      <c r="G140" s="1" t="s">
        <v>1200</v>
      </c>
      <c r="H140" s="2" t="s">
        <v>1323</v>
      </c>
      <c r="I140" s="3" t="s">
        <v>1603</v>
      </c>
      <c r="J140" s="2" t="s">
        <v>960</v>
      </c>
    </row>
    <row r="141" spans="1:10" x14ac:dyDescent="0.5">
      <c r="A141" s="16">
        <v>140</v>
      </c>
      <c r="B141" s="1" t="s">
        <v>550</v>
      </c>
      <c r="C141" s="19" t="s">
        <v>91</v>
      </c>
      <c r="D141" s="22" t="s">
        <v>742</v>
      </c>
      <c r="E141" s="2" t="s">
        <v>784</v>
      </c>
      <c r="F141" s="3" t="s">
        <v>211</v>
      </c>
      <c r="G141" s="1" t="s">
        <v>870</v>
      </c>
      <c r="H141" s="2"/>
      <c r="I141" s="3" t="s">
        <v>1604</v>
      </c>
      <c r="J141" s="1" t="s">
        <v>1396</v>
      </c>
    </row>
    <row r="142" spans="1:10" x14ac:dyDescent="0.5">
      <c r="A142" s="16">
        <v>141</v>
      </c>
      <c r="B142" s="1" t="s">
        <v>550</v>
      </c>
      <c r="C142" s="19" t="s">
        <v>4</v>
      </c>
      <c r="D142" s="22" t="s">
        <v>742</v>
      </c>
      <c r="E142" s="3" t="s">
        <v>292</v>
      </c>
      <c r="F142" s="3" t="s">
        <v>292</v>
      </c>
      <c r="G142" s="1" t="s">
        <v>871</v>
      </c>
      <c r="H142" s="3"/>
      <c r="I142" s="3" t="s">
        <v>1605</v>
      </c>
      <c r="J142" s="2" t="s">
        <v>960</v>
      </c>
    </row>
    <row r="143" spans="1:10" x14ac:dyDescent="0.5">
      <c r="A143" s="16">
        <v>142</v>
      </c>
      <c r="B143" s="1" t="s">
        <v>550</v>
      </c>
      <c r="C143" s="33" t="s">
        <v>558</v>
      </c>
      <c r="D143" s="22" t="s">
        <v>351</v>
      </c>
      <c r="E143" s="3" t="s">
        <v>1086</v>
      </c>
      <c r="F143" s="3" t="s">
        <v>375</v>
      </c>
      <c r="G143" s="1" t="s">
        <v>1201</v>
      </c>
      <c r="H143" s="2" t="s">
        <v>1325</v>
      </c>
      <c r="I143" s="3" t="s">
        <v>1606</v>
      </c>
      <c r="J143" s="1" t="s">
        <v>1454</v>
      </c>
    </row>
    <row r="144" spans="1:10" x14ac:dyDescent="0.5">
      <c r="A144" s="16">
        <v>143</v>
      </c>
      <c r="B144" s="1" t="s">
        <v>550</v>
      </c>
      <c r="C144" s="27" t="s">
        <v>379</v>
      </c>
      <c r="D144" s="22" t="s">
        <v>351</v>
      </c>
      <c r="E144" s="3" t="s">
        <v>1087</v>
      </c>
      <c r="F144" s="3" t="s">
        <v>376</v>
      </c>
      <c r="G144" s="1" t="s">
        <v>1201</v>
      </c>
      <c r="H144" s="2" t="s">
        <v>1326</v>
      </c>
      <c r="I144" s="3" t="s">
        <v>1607</v>
      </c>
      <c r="J144" s="1" t="s">
        <v>1412</v>
      </c>
    </row>
    <row r="145" spans="1:10" x14ac:dyDescent="0.5">
      <c r="A145" s="16">
        <v>144</v>
      </c>
      <c r="B145" s="1" t="s">
        <v>550</v>
      </c>
      <c r="C145" s="27" t="s">
        <v>377</v>
      </c>
      <c r="D145" s="22" t="s">
        <v>351</v>
      </c>
      <c r="E145" s="2" t="s">
        <v>1202</v>
      </c>
      <c r="F145" s="2" t="s">
        <v>1203</v>
      </c>
      <c r="G145" s="1" t="s">
        <v>1204</v>
      </c>
      <c r="H145" s="2" t="s">
        <v>738</v>
      </c>
      <c r="I145" s="3" t="s">
        <v>1608</v>
      </c>
      <c r="J145" s="1" t="s">
        <v>1454</v>
      </c>
    </row>
    <row r="146" spans="1:10" x14ac:dyDescent="0.5">
      <c r="A146" s="16">
        <v>145</v>
      </c>
      <c r="B146" s="1" t="s">
        <v>550</v>
      </c>
      <c r="C146" s="27" t="s">
        <v>378</v>
      </c>
      <c r="D146" s="22" t="s">
        <v>351</v>
      </c>
      <c r="E146" s="2" t="s">
        <v>1205</v>
      </c>
      <c r="F146" s="2" t="s">
        <v>1206</v>
      </c>
      <c r="G146" s="1" t="s">
        <v>1204</v>
      </c>
      <c r="H146" s="2" t="s">
        <v>1327</v>
      </c>
      <c r="I146" s="3" t="s">
        <v>1609</v>
      </c>
      <c r="J146" s="1" t="s">
        <v>1412</v>
      </c>
    </row>
    <row r="147" spans="1:10" x14ac:dyDescent="0.5">
      <c r="A147" s="16">
        <v>146</v>
      </c>
      <c r="B147" s="1" t="s">
        <v>550</v>
      </c>
      <c r="C147" s="19" t="s">
        <v>5</v>
      </c>
      <c r="D147" s="22" t="s">
        <v>742</v>
      </c>
      <c r="E147" s="3" t="s">
        <v>293</v>
      </c>
      <c r="F147" s="3" t="s">
        <v>293</v>
      </c>
      <c r="G147" s="1" t="s">
        <v>872</v>
      </c>
      <c r="H147" s="2"/>
      <c r="I147" s="3" t="s">
        <v>1610</v>
      </c>
      <c r="J147" s="1" t="s">
        <v>1432</v>
      </c>
    </row>
    <row r="148" spans="1:10" x14ac:dyDescent="0.5">
      <c r="A148" s="16">
        <v>147</v>
      </c>
      <c r="B148" s="1" t="s">
        <v>550</v>
      </c>
      <c r="C148" s="19" t="s">
        <v>6</v>
      </c>
      <c r="D148" s="22" t="s">
        <v>742</v>
      </c>
      <c r="E148" s="3" t="s">
        <v>294</v>
      </c>
      <c r="F148" s="3" t="s">
        <v>294</v>
      </c>
      <c r="G148" s="1" t="s">
        <v>873</v>
      </c>
      <c r="H148" s="2"/>
      <c r="I148" s="3" t="s">
        <v>1611</v>
      </c>
      <c r="J148" s="2" t="s">
        <v>960</v>
      </c>
    </row>
    <row r="149" spans="1:10" x14ac:dyDescent="0.5">
      <c r="A149" s="16">
        <v>148</v>
      </c>
      <c r="B149" s="1" t="s">
        <v>550</v>
      </c>
      <c r="C149" s="27" t="s">
        <v>559</v>
      </c>
      <c r="D149" s="22" t="s">
        <v>351</v>
      </c>
      <c r="E149" s="3" t="s">
        <v>1086</v>
      </c>
      <c r="F149" s="3" t="s">
        <v>375</v>
      </c>
      <c r="G149" s="1" t="s">
        <v>1207</v>
      </c>
      <c r="H149" s="2" t="s">
        <v>1329</v>
      </c>
      <c r="I149" s="3" t="s">
        <v>1612</v>
      </c>
      <c r="J149" s="1" t="s">
        <v>1454</v>
      </c>
    </row>
    <row r="150" spans="1:10" x14ac:dyDescent="0.5">
      <c r="A150" s="16">
        <v>149</v>
      </c>
      <c r="B150" s="1" t="s">
        <v>550</v>
      </c>
      <c r="C150" s="27" t="s">
        <v>380</v>
      </c>
      <c r="D150" s="22" t="s">
        <v>351</v>
      </c>
      <c r="E150" s="3" t="s">
        <v>1087</v>
      </c>
      <c r="F150" s="3" t="s">
        <v>376</v>
      </c>
      <c r="G150" s="1" t="s">
        <v>1207</v>
      </c>
      <c r="H150" s="2" t="s">
        <v>1328</v>
      </c>
      <c r="I150" s="3" t="s">
        <v>1613</v>
      </c>
      <c r="J150" s="1" t="s">
        <v>1412</v>
      </c>
    </row>
    <row r="151" spans="1:10" x14ac:dyDescent="0.5">
      <c r="A151" s="16">
        <v>150</v>
      </c>
      <c r="B151" s="1" t="s">
        <v>550</v>
      </c>
      <c r="C151" s="27" t="s">
        <v>381</v>
      </c>
      <c r="D151" s="22" t="s">
        <v>351</v>
      </c>
      <c r="E151" s="2" t="s">
        <v>1208</v>
      </c>
      <c r="F151" s="2" t="s">
        <v>1209</v>
      </c>
      <c r="G151" s="1" t="s">
        <v>1212</v>
      </c>
      <c r="H151" s="2" t="s">
        <v>739</v>
      </c>
      <c r="I151" s="3" t="s">
        <v>1614</v>
      </c>
      <c r="J151" s="1" t="s">
        <v>1454</v>
      </c>
    </row>
    <row r="152" spans="1:10" x14ac:dyDescent="0.5">
      <c r="A152" s="16">
        <v>151</v>
      </c>
      <c r="B152" s="1" t="s">
        <v>550</v>
      </c>
      <c r="C152" s="27" t="s">
        <v>382</v>
      </c>
      <c r="D152" s="22" t="s">
        <v>351</v>
      </c>
      <c r="E152" s="2" t="s">
        <v>1210</v>
      </c>
      <c r="F152" s="2" t="s">
        <v>1211</v>
      </c>
      <c r="G152" s="1" t="s">
        <v>1212</v>
      </c>
      <c r="H152" s="2" t="s">
        <v>1330</v>
      </c>
      <c r="I152" s="3" t="s">
        <v>1615</v>
      </c>
      <c r="J152" s="1" t="s">
        <v>1412</v>
      </c>
    </row>
    <row r="153" spans="1:10" x14ac:dyDescent="0.5">
      <c r="A153" s="16">
        <v>152</v>
      </c>
      <c r="B153" s="1" t="s">
        <v>550</v>
      </c>
      <c r="C153" s="19" t="s">
        <v>7</v>
      </c>
      <c r="D153" s="22" t="s">
        <v>742</v>
      </c>
      <c r="E153" s="3" t="s">
        <v>295</v>
      </c>
      <c r="F153" s="3" t="s">
        <v>295</v>
      </c>
      <c r="G153" s="1" t="s">
        <v>875</v>
      </c>
      <c r="H153" s="2"/>
      <c r="I153" s="3" t="s">
        <v>1616</v>
      </c>
      <c r="J153" s="1" t="s">
        <v>1432</v>
      </c>
    </row>
    <row r="154" spans="1:10" x14ac:dyDescent="0.5">
      <c r="A154" s="16">
        <v>153</v>
      </c>
      <c r="B154" s="1" t="s">
        <v>550</v>
      </c>
      <c r="C154" s="19" t="s">
        <v>8</v>
      </c>
      <c r="D154" s="22" t="s">
        <v>742</v>
      </c>
      <c r="E154" s="3" t="s">
        <v>296</v>
      </c>
      <c r="F154" s="3" t="s">
        <v>296</v>
      </c>
      <c r="G154" s="1" t="s">
        <v>874</v>
      </c>
      <c r="H154" s="2"/>
      <c r="I154" s="3" t="s">
        <v>1617</v>
      </c>
      <c r="J154" s="2" t="s">
        <v>960</v>
      </c>
    </row>
    <row r="155" spans="1:10" x14ac:dyDescent="0.5">
      <c r="A155" s="16">
        <v>154</v>
      </c>
      <c r="B155" s="1" t="s">
        <v>550</v>
      </c>
      <c r="C155" s="27" t="s">
        <v>560</v>
      </c>
      <c r="D155" s="22" t="s">
        <v>351</v>
      </c>
      <c r="E155" s="3" t="s">
        <v>1088</v>
      </c>
      <c r="F155" s="3" t="s">
        <v>392</v>
      </c>
      <c r="G155" s="1" t="s">
        <v>1213</v>
      </c>
      <c r="H155" s="2" t="s">
        <v>1331</v>
      </c>
      <c r="I155" s="3" t="s">
        <v>1618</v>
      </c>
      <c r="J155" s="1" t="s">
        <v>1454</v>
      </c>
    </row>
    <row r="156" spans="1:10" x14ac:dyDescent="0.5">
      <c r="A156" s="16">
        <v>155</v>
      </c>
      <c r="B156" s="1" t="s">
        <v>550</v>
      </c>
      <c r="C156" s="27" t="s">
        <v>383</v>
      </c>
      <c r="D156" s="22" t="s">
        <v>351</v>
      </c>
      <c r="E156" s="3" t="s">
        <v>1089</v>
      </c>
      <c r="F156" s="3" t="s">
        <v>391</v>
      </c>
      <c r="G156" s="1" t="s">
        <v>1213</v>
      </c>
      <c r="H156" s="2" t="s">
        <v>1332</v>
      </c>
      <c r="I156" s="3" t="s">
        <v>1619</v>
      </c>
      <c r="J156" s="1" t="s">
        <v>1412</v>
      </c>
    </row>
    <row r="157" spans="1:10" x14ac:dyDescent="0.5">
      <c r="A157" s="16">
        <v>156</v>
      </c>
      <c r="B157" s="1" t="s">
        <v>550</v>
      </c>
      <c r="C157" s="27" t="s">
        <v>384</v>
      </c>
      <c r="D157" s="22" t="s">
        <v>351</v>
      </c>
      <c r="E157" s="2" t="s">
        <v>1214</v>
      </c>
      <c r="F157" s="2" t="s">
        <v>1215</v>
      </c>
      <c r="G157" s="1" t="s">
        <v>1218</v>
      </c>
      <c r="H157" s="2" t="s">
        <v>740</v>
      </c>
      <c r="I157" s="3" t="s">
        <v>1620</v>
      </c>
      <c r="J157" s="1" t="s">
        <v>1454</v>
      </c>
    </row>
    <row r="158" spans="1:10" x14ac:dyDescent="0.5">
      <c r="A158" s="16">
        <v>157</v>
      </c>
      <c r="B158" s="1" t="s">
        <v>550</v>
      </c>
      <c r="C158" s="27" t="s">
        <v>385</v>
      </c>
      <c r="D158" s="22" t="s">
        <v>351</v>
      </c>
      <c r="E158" s="2" t="s">
        <v>1216</v>
      </c>
      <c r="F158" s="2" t="s">
        <v>1217</v>
      </c>
      <c r="G158" s="1" t="s">
        <v>1218</v>
      </c>
      <c r="H158" s="2" t="s">
        <v>1333</v>
      </c>
      <c r="I158" s="3" t="s">
        <v>1621</v>
      </c>
      <c r="J158" s="1" t="s">
        <v>1412</v>
      </c>
    </row>
    <row r="159" spans="1:10" x14ac:dyDescent="0.5">
      <c r="A159" s="16">
        <v>158</v>
      </c>
      <c r="B159" s="1" t="s">
        <v>550</v>
      </c>
      <c r="C159" s="19" t="s">
        <v>9</v>
      </c>
      <c r="D159" s="22" t="s">
        <v>742</v>
      </c>
      <c r="E159" s="3" t="s">
        <v>297</v>
      </c>
      <c r="F159" s="3" t="s">
        <v>297</v>
      </c>
      <c r="G159" s="1" t="s">
        <v>876</v>
      </c>
      <c r="H159" s="2"/>
      <c r="I159" s="3" t="s">
        <v>1622</v>
      </c>
      <c r="J159" s="1" t="s">
        <v>1432</v>
      </c>
    </row>
    <row r="160" spans="1:10" x14ac:dyDescent="0.5">
      <c r="A160" s="16">
        <v>159</v>
      </c>
      <c r="B160" s="1" t="s">
        <v>550</v>
      </c>
      <c r="C160" s="19" t="s">
        <v>10</v>
      </c>
      <c r="D160" s="22" t="s">
        <v>742</v>
      </c>
      <c r="E160" s="3" t="s">
        <v>298</v>
      </c>
      <c r="F160" s="3" t="s">
        <v>298</v>
      </c>
      <c r="G160" s="1" t="s">
        <v>877</v>
      </c>
      <c r="H160" s="2"/>
      <c r="I160" s="3" t="s">
        <v>1623</v>
      </c>
      <c r="J160" s="2" t="s">
        <v>960</v>
      </c>
    </row>
    <row r="161" spans="1:10" x14ac:dyDescent="0.5">
      <c r="A161" s="16">
        <v>160</v>
      </c>
      <c r="B161" s="1" t="s">
        <v>550</v>
      </c>
      <c r="C161" s="27" t="s">
        <v>561</v>
      </c>
      <c r="D161" s="22" t="s">
        <v>351</v>
      </c>
      <c r="E161" s="3" t="s">
        <v>1090</v>
      </c>
      <c r="F161" s="3" t="s">
        <v>389</v>
      </c>
      <c r="G161" s="1" t="s">
        <v>1219</v>
      </c>
      <c r="H161" s="2" t="s">
        <v>1334</v>
      </c>
      <c r="I161" s="3" t="s">
        <v>1624</v>
      </c>
      <c r="J161" s="1" t="s">
        <v>1454</v>
      </c>
    </row>
    <row r="162" spans="1:10" x14ac:dyDescent="0.5">
      <c r="A162" s="16">
        <v>161</v>
      </c>
      <c r="B162" s="1" t="s">
        <v>550</v>
      </c>
      <c r="C162" s="27" t="s">
        <v>386</v>
      </c>
      <c r="D162" s="22" t="s">
        <v>351</v>
      </c>
      <c r="E162" s="3" t="s">
        <v>1091</v>
      </c>
      <c r="F162" s="3" t="s">
        <v>390</v>
      </c>
      <c r="G162" s="1" t="s">
        <v>1219</v>
      </c>
      <c r="H162" s="2" t="s">
        <v>1335</v>
      </c>
      <c r="I162" s="3" t="s">
        <v>1625</v>
      </c>
      <c r="J162" s="1" t="s">
        <v>1412</v>
      </c>
    </row>
    <row r="163" spans="1:10" x14ac:dyDescent="0.5">
      <c r="A163" s="16">
        <v>162</v>
      </c>
      <c r="B163" s="1" t="s">
        <v>550</v>
      </c>
      <c r="C163" s="27" t="s">
        <v>387</v>
      </c>
      <c r="D163" s="22" t="s">
        <v>351</v>
      </c>
      <c r="E163" s="2" t="s">
        <v>1220</v>
      </c>
      <c r="F163" s="2" t="s">
        <v>1221</v>
      </c>
      <c r="G163" s="1" t="s">
        <v>1224</v>
      </c>
      <c r="H163" s="2" t="s">
        <v>741</v>
      </c>
      <c r="I163" s="3" t="s">
        <v>1626</v>
      </c>
      <c r="J163" s="1" t="s">
        <v>1454</v>
      </c>
    </row>
    <row r="164" spans="1:10" x14ac:dyDescent="0.5">
      <c r="A164" s="16">
        <v>163</v>
      </c>
      <c r="B164" s="1" t="s">
        <v>550</v>
      </c>
      <c r="C164" s="27" t="s">
        <v>388</v>
      </c>
      <c r="D164" s="22" t="s">
        <v>351</v>
      </c>
      <c r="E164" s="2" t="s">
        <v>1222</v>
      </c>
      <c r="F164" s="2" t="s">
        <v>1223</v>
      </c>
      <c r="G164" s="1" t="s">
        <v>1224</v>
      </c>
      <c r="H164" s="2" t="s">
        <v>1336</v>
      </c>
      <c r="I164" s="3" t="s">
        <v>1627</v>
      </c>
      <c r="J164" s="1" t="s">
        <v>1412</v>
      </c>
    </row>
    <row r="165" spans="1:10" x14ac:dyDescent="0.5">
      <c r="A165" s="16">
        <v>164</v>
      </c>
      <c r="B165" s="1" t="s">
        <v>550</v>
      </c>
      <c r="C165" s="19" t="s">
        <v>11</v>
      </c>
      <c r="D165" s="22" t="s">
        <v>742</v>
      </c>
      <c r="E165" s="3" t="s">
        <v>299</v>
      </c>
      <c r="F165" s="3" t="s">
        <v>299</v>
      </c>
      <c r="G165" s="1" t="s">
        <v>878</v>
      </c>
      <c r="H165" s="2"/>
      <c r="I165" s="3" t="s">
        <v>1628</v>
      </c>
      <c r="J165" s="1" t="s">
        <v>1432</v>
      </c>
    </row>
    <row r="166" spans="1:10" x14ac:dyDescent="0.5">
      <c r="A166" s="16">
        <v>165</v>
      </c>
      <c r="B166" s="1" t="s">
        <v>550</v>
      </c>
      <c r="C166" s="19" t="s">
        <v>92</v>
      </c>
      <c r="D166" s="22" t="s">
        <v>742</v>
      </c>
      <c r="E166" s="2" t="s">
        <v>785</v>
      </c>
      <c r="F166" s="3" t="s">
        <v>212</v>
      </c>
      <c r="G166" s="1" t="s">
        <v>879</v>
      </c>
      <c r="H166" s="2"/>
      <c r="I166" s="3" t="s">
        <v>1629</v>
      </c>
      <c r="J166" s="1" t="s">
        <v>1396</v>
      </c>
    </row>
    <row r="167" spans="1:10" x14ac:dyDescent="0.5">
      <c r="A167" s="16">
        <v>166</v>
      </c>
      <c r="B167" s="1" t="s">
        <v>550</v>
      </c>
      <c r="C167" s="19" t="s">
        <v>93</v>
      </c>
      <c r="D167" s="22" t="s">
        <v>742</v>
      </c>
      <c r="E167" s="2" t="s">
        <v>763</v>
      </c>
      <c r="F167" s="2" t="s">
        <v>763</v>
      </c>
      <c r="G167" s="1" t="s">
        <v>880</v>
      </c>
      <c r="H167" s="2"/>
      <c r="I167" s="3" t="s">
        <v>1630</v>
      </c>
      <c r="J167" s="1" t="s">
        <v>432</v>
      </c>
    </row>
    <row r="168" spans="1:10" x14ac:dyDescent="0.5">
      <c r="A168" s="16">
        <v>167</v>
      </c>
      <c r="B168" s="1" t="s">
        <v>550</v>
      </c>
      <c r="C168" s="19" t="s">
        <v>1339</v>
      </c>
      <c r="D168" s="22" t="s">
        <v>351</v>
      </c>
      <c r="E168" s="2" t="s">
        <v>1092</v>
      </c>
      <c r="F168" s="2" t="s">
        <v>768</v>
      </c>
      <c r="G168" s="1" t="s">
        <v>1225</v>
      </c>
      <c r="H168" s="2" t="s">
        <v>1337</v>
      </c>
      <c r="I168" s="3" t="s">
        <v>1631</v>
      </c>
      <c r="J168" s="1" t="s">
        <v>1454</v>
      </c>
    </row>
    <row r="169" spans="1:10" x14ac:dyDescent="0.5">
      <c r="A169" s="16">
        <v>168</v>
      </c>
      <c r="B169" s="1" t="s">
        <v>550</v>
      </c>
      <c r="C169" s="19" t="s">
        <v>1340</v>
      </c>
      <c r="D169" s="22" t="s">
        <v>351</v>
      </c>
      <c r="E169" s="2" t="s">
        <v>1093</v>
      </c>
      <c r="F169" s="2" t="s">
        <v>769</v>
      </c>
      <c r="G169" s="1" t="s">
        <v>1226</v>
      </c>
      <c r="H169" s="2" t="s">
        <v>1338</v>
      </c>
      <c r="I169" s="3" t="s">
        <v>1632</v>
      </c>
      <c r="J169" s="1" t="s">
        <v>1412</v>
      </c>
    </row>
    <row r="170" spans="1:10" x14ac:dyDescent="0.5">
      <c r="A170" s="16">
        <v>169</v>
      </c>
      <c r="B170" s="1" t="s">
        <v>550</v>
      </c>
      <c r="C170" s="19" t="s">
        <v>1341</v>
      </c>
      <c r="D170" s="22" t="s">
        <v>351</v>
      </c>
      <c r="E170" s="2" t="s">
        <v>1094</v>
      </c>
      <c r="F170" s="2" t="s">
        <v>770</v>
      </c>
      <c r="G170" s="1" t="s">
        <v>1227</v>
      </c>
      <c r="H170" s="2" t="s">
        <v>1342</v>
      </c>
      <c r="I170" s="3" t="s">
        <v>1633</v>
      </c>
      <c r="J170" s="1" t="s">
        <v>1454</v>
      </c>
    </row>
    <row r="171" spans="1:10" x14ac:dyDescent="0.5">
      <c r="A171" s="16">
        <v>170</v>
      </c>
      <c r="B171" s="1" t="s">
        <v>550</v>
      </c>
      <c r="C171" s="19" t="s">
        <v>1392</v>
      </c>
      <c r="D171" s="22" t="s">
        <v>351</v>
      </c>
      <c r="E171" s="2" t="s">
        <v>1095</v>
      </c>
      <c r="F171" s="2" t="s">
        <v>771</v>
      </c>
      <c r="G171" s="1" t="s">
        <v>1228</v>
      </c>
      <c r="H171" s="2" t="s">
        <v>1343</v>
      </c>
      <c r="I171" s="3" t="s">
        <v>1634</v>
      </c>
      <c r="J171" s="1" t="s">
        <v>1412</v>
      </c>
    </row>
    <row r="172" spans="1:10" x14ac:dyDescent="0.5">
      <c r="A172" s="16">
        <v>171</v>
      </c>
      <c r="B172" s="1" t="s">
        <v>550</v>
      </c>
      <c r="C172" s="19" t="s">
        <v>124</v>
      </c>
      <c r="D172" s="22" t="s">
        <v>742</v>
      </c>
      <c r="E172" s="2" t="s">
        <v>786</v>
      </c>
      <c r="F172" s="3" t="s">
        <v>213</v>
      </c>
      <c r="G172" s="1" t="s">
        <v>881</v>
      </c>
      <c r="H172" s="3"/>
      <c r="I172" s="3" t="s">
        <v>1635</v>
      </c>
      <c r="J172" s="2" t="s">
        <v>960</v>
      </c>
    </row>
    <row r="173" spans="1:10" x14ac:dyDescent="0.5">
      <c r="A173" s="16">
        <v>172</v>
      </c>
      <c r="B173" s="1" t="s">
        <v>550</v>
      </c>
      <c r="C173" s="19" t="s">
        <v>94</v>
      </c>
      <c r="D173" s="22" t="s">
        <v>742</v>
      </c>
      <c r="E173" s="3" t="s">
        <v>214</v>
      </c>
      <c r="F173" s="3" t="s">
        <v>214</v>
      </c>
      <c r="G173" s="1" t="s">
        <v>882</v>
      </c>
      <c r="H173" s="2"/>
      <c r="I173" s="3" t="s">
        <v>1636</v>
      </c>
      <c r="J173" s="1" t="s">
        <v>1432</v>
      </c>
    </row>
    <row r="174" spans="1:10" x14ac:dyDescent="0.5">
      <c r="A174" s="16">
        <v>173</v>
      </c>
      <c r="B174" s="1" t="s">
        <v>550</v>
      </c>
      <c r="C174" s="19" t="s">
        <v>95</v>
      </c>
      <c r="D174" s="22" t="s">
        <v>742</v>
      </c>
      <c r="E174" s="2" t="s">
        <v>787</v>
      </c>
      <c r="F174" s="3" t="s">
        <v>215</v>
      </c>
      <c r="G174" s="1" t="s">
        <v>883</v>
      </c>
      <c r="H174" s="2"/>
      <c r="I174" s="3" t="s">
        <v>1637</v>
      </c>
      <c r="J174" s="1" t="s">
        <v>1396</v>
      </c>
    </row>
    <row r="175" spans="1:10" x14ac:dyDescent="0.5">
      <c r="A175" s="16">
        <v>174</v>
      </c>
      <c r="B175" s="1" t="s">
        <v>550</v>
      </c>
      <c r="C175" s="19" t="s">
        <v>97</v>
      </c>
      <c r="D175" s="22" t="s">
        <v>742</v>
      </c>
      <c r="E175" s="3" t="s">
        <v>303</v>
      </c>
      <c r="F175" s="3" t="s">
        <v>303</v>
      </c>
      <c r="G175" s="1" t="s">
        <v>884</v>
      </c>
      <c r="H175" s="2"/>
      <c r="I175" s="3" t="s">
        <v>1638</v>
      </c>
      <c r="J175" s="1" t="s">
        <v>432</v>
      </c>
    </row>
    <row r="176" spans="1:10" x14ac:dyDescent="0.5">
      <c r="A176" s="16">
        <v>175</v>
      </c>
      <c r="B176" s="1" t="s">
        <v>550</v>
      </c>
      <c r="C176" s="19" t="s">
        <v>96</v>
      </c>
      <c r="D176" s="22" t="s">
        <v>742</v>
      </c>
      <c r="E176" s="3" t="s">
        <v>300</v>
      </c>
      <c r="F176" s="3" t="s">
        <v>300</v>
      </c>
      <c r="G176" s="1" t="s">
        <v>885</v>
      </c>
      <c r="H176" s="2"/>
      <c r="I176" s="3" t="s">
        <v>1639</v>
      </c>
      <c r="J176" s="1" t="s">
        <v>1396</v>
      </c>
    </row>
    <row r="177" spans="1:10" x14ac:dyDescent="0.5">
      <c r="A177" s="16">
        <v>176</v>
      </c>
      <c r="B177" s="1" t="s">
        <v>550</v>
      </c>
      <c r="C177" s="19" t="s">
        <v>1345</v>
      </c>
      <c r="D177" s="22" t="s">
        <v>351</v>
      </c>
      <c r="E177" s="2" t="s">
        <v>1096</v>
      </c>
      <c r="F177" s="2" t="s">
        <v>772</v>
      </c>
      <c r="G177" s="1" t="s">
        <v>1229</v>
      </c>
      <c r="H177" s="2" t="s">
        <v>1344</v>
      </c>
      <c r="I177" s="3" t="s">
        <v>1640</v>
      </c>
      <c r="J177" s="1" t="s">
        <v>1454</v>
      </c>
    </row>
    <row r="178" spans="1:10" x14ac:dyDescent="0.5">
      <c r="A178" s="16">
        <v>177</v>
      </c>
      <c r="B178" s="1" t="s">
        <v>550</v>
      </c>
      <c r="C178" s="19" t="s">
        <v>1346</v>
      </c>
      <c r="D178" s="22" t="s">
        <v>351</v>
      </c>
      <c r="E178" s="2" t="s">
        <v>1097</v>
      </c>
      <c r="F178" s="2" t="s">
        <v>773</v>
      </c>
      <c r="G178" s="1" t="s">
        <v>1230</v>
      </c>
      <c r="H178" s="2" t="s">
        <v>1347</v>
      </c>
      <c r="I178" s="3" t="s">
        <v>1641</v>
      </c>
      <c r="J178" s="1" t="s">
        <v>1412</v>
      </c>
    </row>
    <row r="179" spans="1:10" x14ac:dyDescent="0.5">
      <c r="A179" s="16">
        <v>178</v>
      </c>
      <c r="B179" s="1" t="s">
        <v>550</v>
      </c>
      <c r="C179" s="19" t="s">
        <v>98</v>
      </c>
      <c r="D179" s="22" t="s">
        <v>742</v>
      </c>
      <c r="E179" s="3" t="s">
        <v>219</v>
      </c>
      <c r="F179" s="3" t="s">
        <v>219</v>
      </c>
      <c r="G179" s="1" t="s">
        <v>886</v>
      </c>
      <c r="H179" s="2"/>
      <c r="I179" s="3" t="s">
        <v>1642</v>
      </c>
      <c r="J179" s="1" t="s">
        <v>1454</v>
      </c>
    </row>
    <row r="180" spans="1:10" x14ac:dyDescent="0.5">
      <c r="A180" s="16">
        <v>179</v>
      </c>
      <c r="B180" s="1" t="s">
        <v>550</v>
      </c>
      <c r="C180" s="19" t="s">
        <v>99</v>
      </c>
      <c r="D180" s="22" t="s">
        <v>742</v>
      </c>
      <c r="E180" s="3" t="s">
        <v>218</v>
      </c>
      <c r="F180" s="3" t="s">
        <v>218</v>
      </c>
      <c r="G180" s="1" t="s">
        <v>887</v>
      </c>
      <c r="H180" s="2"/>
      <c r="I180" s="3" t="s">
        <v>1643</v>
      </c>
      <c r="J180" s="1" t="s">
        <v>1412</v>
      </c>
    </row>
    <row r="181" spans="1:10" x14ac:dyDescent="0.5">
      <c r="A181" s="16">
        <v>180</v>
      </c>
      <c r="B181" s="1" t="s">
        <v>550</v>
      </c>
      <c r="C181" s="19" t="s">
        <v>125</v>
      </c>
      <c r="D181" s="22" t="s">
        <v>742</v>
      </c>
      <c r="E181" s="3" t="s">
        <v>220</v>
      </c>
      <c r="F181" s="3" t="s">
        <v>220</v>
      </c>
      <c r="G181" s="1" t="s">
        <v>888</v>
      </c>
      <c r="H181" s="3"/>
      <c r="I181" s="3" t="s">
        <v>1644</v>
      </c>
      <c r="J181" s="2" t="s">
        <v>960</v>
      </c>
    </row>
    <row r="182" spans="1:10" x14ac:dyDescent="0.5">
      <c r="A182" s="16">
        <v>181</v>
      </c>
      <c r="B182" s="1" t="s">
        <v>550</v>
      </c>
      <c r="C182" s="19" t="s">
        <v>101</v>
      </c>
      <c r="D182" s="22" t="s">
        <v>742</v>
      </c>
      <c r="E182" s="3" t="s">
        <v>302</v>
      </c>
      <c r="F182" s="3" t="s">
        <v>302</v>
      </c>
      <c r="G182" s="1" t="s">
        <v>889</v>
      </c>
      <c r="H182" s="2"/>
      <c r="I182" s="3" t="s">
        <v>1645</v>
      </c>
      <c r="J182" s="1" t="s">
        <v>432</v>
      </c>
    </row>
    <row r="183" spans="1:10" x14ac:dyDescent="0.5">
      <c r="A183" s="16">
        <v>182</v>
      </c>
      <c r="B183" s="1" t="s">
        <v>550</v>
      </c>
      <c r="C183" s="19" t="s">
        <v>100</v>
      </c>
      <c r="D183" s="22" t="s">
        <v>742</v>
      </c>
      <c r="E183" s="3" t="s">
        <v>301</v>
      </c>
      <c r="F183" s="3" t="s">
        <v>301</v>
      </c>
      <c r="G183" s="1" t="s">
        <v>890</v>
      </c>
      <c r="H183" s="2"/>
      <c r="I183" s="3" t="s">
        <v>1646</v>
      </c>
      <c r="J183" s="1" t="s">
        <v>1396</v>
      </c>
    </row>
    <row r="184" spans="1:10" x14ac:dyDescent="0.5">
      <c r="A184" s="16">
        <v>183</v>
      </c>
      <c r="B184" s="1" t="s">
        <v>550</v>
      </c>
      <c r="C184" s="19" t="s">
        <v>126</v>
      </c>
      <c r="D184" s="22" t="s">
        <v>742</v>
      </c>
      <c r="E184" s="3" t="s">
        <v>221</v>
      </c>
      <c r="F184" s="3" t="s">
        <v>221</v>
      </c>
      <c r="G184" s="1" t="s">
        <v>891</v>
      </c>
      <c r="H184" s="3"/>
      <c r="I184" s="3" t="s">
        <v>1647</v>
      </c>
      <c r="J184" s="1" t="s">
        <v>1454</v>
      </c>
    </row>
    <row r="185" spans="1:10" x14ac:dyDescent="0.5">
      <c r="A185" s="16">
        <v>184</v>
      </c>
      <c r="B185" s="1" t="s">
        <v>550</v>
      </c>
      <c r="C185" s="19" t="s">
        <v>127</v>
      </c>
      <c r="D185" s="22" t="s">
        <v>742</v>
      </c>
      <c r="E185" s="3" t="s">
        <v>216</v>
      </c>
      <c r="F185" s="3" t="s">
        <v>216</v>
      </c>
      <c r="G185" s="1" t="s">
        <v>892</v>
      </c>
      <c r="H185" s="2"/>
      <c r="I185" s="3" t="s">
        <v>1648</v>
      </c>
      <c r="J185" s="1" t="s">
        <v>1412</v>
      </c>
    </row>
    <row r="186" spans="1:10" x14ac:dyDescent="0.5">
      <c r="A186" s="16">
        <v>185</v>
      </c>
      <c r="B186" s="1" t="s">
        <v>550</v>
      </c>
      <c r="C186" s="19" t="s">
        <v>128</v>
      </c>
      <c r="D186" s="22" t="s">
        <v>742</v>
      </c>
      <c r="E186" s="3" t="s">
        <v>222</v>
      </c>
      <c r="F186" s="3" t="s">
        <v>222</v>
      </c>
      <c r="G186" s="1" t="s">
        <v>893</v>
      </c>
      <c r="H186" s="3"/>
      <c r="I186" s="3" t="s">
        <v>1649</v>
      </c>
      <c r="J186" s="1" t="s">
        <v>1454</v>
      </c>
    </row>
    <row r="187" spans="1:10" x14ac:dyDescent="0.5">
      <c r="A187" s="16">
        <v>186</v>
      </c>
      <c r="B187" s="1" t="s">
        <v>550</v>
      </c>
      <c r="C187" s="19" t="s">
        <v>129</v>
      </c>
      <c r="D187" s="22" t="s">
        <v>742</v>
      </c>
      <c r="E187" s="3" t="s">
        <v>217</v>
      </c>
      <c r="F187" s="3" t="s">
        <v>217</v>
      </c>
      <c r="G187" s="1" t="s">
        <v>894</v>
      </c>
      <c r="H187" s="2"/>
      <c r="I187" s="3" t="s">
        <v>1650</v>
      </c>
      <c r="J187" s="1" t="s">
        <v>1412</v>
      </c>
    </row>
    <row r="188" spans="1:10" x14ac:dyDescent="0.5">
      <c r="A188" s="16">
        <v>187</v>
      </c>
      <c r="B188" s="1" t="s">
        <v>550</v>
      </c>
      <c r="C188" s="19" t="s">
        <v>130</v>
      </c>
      <c r="D188" s="22" t="s">
        <v>742</v>
      </c>
      <c r="E188" s="3" t="s">
        <v>223</v>
      </c>
      <c r="F188" s="3" t="s">
        <v>223</v>
      </c>
      <c r="G188" s="1" t="s">
        <v>895</v>
      </c>
      <c r="H188" s="3"/>
      <c r="I188" s="3" t="s">
        <v>1651</v>
      </c>
      <c r="J188" s="2" t="s">
        <v>960</v>
      </c>
    </row>
    <row r="189" spans="1:10" x14ac:dyDescent="0.5">
      <c r="A189" s="16">
        <v>188</v>
      </c>
      <c r="B189" s="1" t="s">
        <v>551</v>
      </c>
      <c r="C189" s="19" t="s">
        <v>134</v>
      </c>
      <c r="D189" s="22" t="s">
        <v>742</v>
      </c>
      <c r="E189" s="2" t="s">
        <v>788</v>
      </c>
      <c r="F189" s="3" t="s">
        <v>235</v>
      </c>
      <c r="G189" s="1" t="s">
        <v>896</v>
      </c>
      <c r="H189" s="2"/>
      <c r="I189" s="3" t="s">
        <v>1652</v>
      </c>
      <c r="J189" s="1" t="s">
        <v>1396</v>
      </c>
    </row>
    <row r="190" spans="1:10" x14ac:dyDescent="0.5">
      <c r="A190" s="16">
        <v>189</v>
      </c>
      <c r="B190" s="1" t="s">
        <v>551</v>
      </c>
      <c r="C190" s="19" t="s">
        <v>135</v>
      </c>
      <c r="D190" s="22" t="s">
        <v>742</v>
      </c>
      <c r="E190" s="3" t="s">
        <v>236</v>
      </c>
      <c r="F190" s="3" t="s">
        <v>236</v>
      </c>
      <c r="G190" s="1" t="s">
        <v>897</v>
      </c>
      <c r="H190" s="3"/>
      <c r="I190" s="3" t="s">
        <v>1653</v>
      </c>
      <c r="J190" s="2" t="s">
        <v>961</v>
      </c>
    </row>
    <row r="191" spans="1:10" x14ac:dyDescent="0.5">
      <c r="A191" s="16">
        <v>190</v>
      </c>
      <c r="B191" s="1" t="s">
        <v>551</v>
      </c>
      <c r="C191" s="19" t="s">
        <v>136</v>
      </c>
      <c r="D191" s="22" t="s">
        <v>742</v>
      </c>
      <c r="E191" s="3" t="s">
        <v>237</v>
      </c>
      <c r="F191" s="3" t="s">
        <v>237</v>
      </c>
      <c r="G191" s="1" t="s">
        <v>898</v>
      </c>
      <c r="H191" s="3"/>
      <c r="I191" s="3" t="s">
        <v>1654</v>
      </c>
      <c r="J191" s="1" t="s">
        <v>1457</v>
      </c>
    </row>
    <row r="192" spans="1:10" x14ac:dyDescent="0.5">
      <c r="A192" s="16">
        <v>191</v>
      </c>
      <c r="B192" s="1" t="s">
        <v>551</v>
      </c>
      <c r="C192" s="19" t="s">
        <v>137</v>
      </c>
      <c r="D192" s="22" t="s">
        <v>742</v>
      </c>
      <c r="E192" s="3" t="s">
        <v>238</v>
      </c>
      <c r="F192" s="3" t="s">
        <v>238</v>
      </c>
      <c r="G192" s="1" t="s">
        <v>899</v>
      </c>
      <c r="H192" s="3"/>
      <c r="I192" s="3" t="s">
        <v>1655</v>
      </c>
      <c r="J192" s="1" t="s">
        <v>1457</v>
      </c>
    </row>
    <row r="193" spans="1:11" x14ac:dyDescent="0.5">
      <c r="A193" s="16">
        <v>192</v>
      </c>
      <c r="B193" s="1" t="s">
        <v>551</v>
      </c>
      <c r="C193" s="19" t="s">
        <v>138</v>
      </c>
      <c r="D193" s="22" t="s">
        <v>742</v>
      </c>
      <c r="E193" s="3" t="s">
        <v>239</v>
      </c>
      <c r="F193" s="3" t="s">
        <v>239</v>
      </c>
      <c r="G193" s="1" t="s">
        <v>900</v>
      </c>
      <c r="I193" s="3" t="s">
        <v>1656</v>
      </c>
      <c r="J193" s="2" t="s">
        <v>961</v>
      </c>
    </row>
    <row r="194" spans="1:11" x14ac:dyDescent="0.5">
      <c r="A194" s="16">
        <v>193</v>
      </c>
      <c r="B194" s="1" t="s">
        <v>551</v>
      </c>
      <c r="C194" s="19" t="s">
        <v>139</v>
      </c>
      <c r="D194" s="22" t="s">
        <v>742</v>
      </c>
      <c r="E194" s="3" t="s">
        <v>240</v>
      </c>
      <c r="F194" s="3" t="s">
        <v>240</v>
      </c>
      <c r="G194" s="1" t="s">
        <v>901</v>
      </c>
      <c r="H194" s="3"/>
      <c r="I194" s="3" t="s">
        <v>1657</v>
      </c>
      <c r="J194" s="1" t="s">
        <v>1457</v>
      </c>
    </row>
    <row r="195" spans="1:11" x14ac:dyDescent="0.5">
      <c r="A195" s="16">
        <v>194</v>
      </c>
      <c r="B195" s="1" t="s">
        <v>551</v>
      </c>
      <c r="C195" s="19" t="s">
        <v>140</v>
      </c>
      <c r="D195" s="22" t="s">
        <v>742</v>
      </c>
      <c r="E195" s="3" t="s">
        <v>241</v>
      </c>
      <c r="F195" s="3" t="s">
        <v>241</v>
      </c>
      <c r="G195" s="1" t="s">
        <v>902</v>
      </c>
      <c r="H195" s="3"/>
      <c r="I195" s="3" t="s">
        <v>1658</v>
      </c>
      <c r="J195" s="1" t="s">
        <v>1457</v>
      </c>
    </row>
    <row r="196" spans="1:11" x14ac:dyDescent="0.5">
      <c r="A196" s="16">
        <v>195</v>
      </c>
      <c r="B196" s="1" t="s">
        <v>551</v>
      </c>
      <c r="C196" s="19" t="s">
        <v>21</v>
      </c>
      <c r="D196" s="22" t="s">
        <v>742</v>
      </c>
      <c r="E196" s="2" t="s">
        <v>789</v>
      </c>
      <c r="F196" s="3" t="s">
        <v>242</v>
      </c>
      <c r="G196" s="1" t="s">
        <v>903</v>
      </c>
      <c r="H196" s="2"/>
      <c r="I196" s="3" t="s">
        <v>1659</v>
      </c>
      <c r="J196" s="1" t="s">
        <v>1396</v>
      </c>
      <c r="K196" s="1" t="s">
        <v>1144</v>
      </c>
    </row>
    <row r="197" spans="1:11" x14ac:dyDescent="0.5">
      <c r="A197" s="16">
        <v>196</v>
      </c>
      <c r="B197" s="1" t="s">
        <v>551</v>
      </c>
      <c r="C197" s="19" t="s">
        <v>22</v>
      </c>
      <c r="D197" s="22" t="s">
        <v>742</v>
      </c>
      <c r="E197" s="2" t="s">
        <v>790</v>
      </c>
      <c r="F197" s="3" t="s">
        <v>243</v>
      </c>
      <c r="G197" s="1" t="s">
        <v>904</v>
      </c>
      <c r="H197" s="2"/>
      <c r="I197" s="3" t="s">
        <v>1660</v>
      </c>
      <c r="J197" s="1" t="s">
        <v>1396</v>
      </c>
      <c r="K197" s="1" t="s">
        <v>1144</v>
      </c>
    </row>
    <row r="198" spans="1:11" x14ac:dyDescent="0.5">
      <c r="A198" s="16">
        <v>197</v>
      </c>
      <c r="B198" s="1" t="s">
        <v>551</v>
      </c>
      <c r="C198" s="34" t="s">
        <v>514</v>
      </c>
      <c r="D198" s="42" t="s">
        <v>351</v>
      </c>
      <c r="E198" s="9" t="s">
        <v>1098</v>
      </c>
      <c r="F198" s="9" t="s">
        <v>496</v>
      </c>
      <c r="G198" s="1" t="s">
        <v>905</v>
      </c>
      <c r="H198" s="2" t="s">
        <v>1348</v>
      </c>
      <c r="I198" s="3" t="s">
        <v>1661</v>
      </c>
      <c r="J198" s="1" t="s">
        <v>432</v>
      </c>
      <c r="K198" s="1" t="s">
        <v>1145</v>
      </c>
    </row>
    <row r="199" spans="1:11" x14ac:dyDescent="0.5">
      <c r="A199" s="16">
        <v>198</v>
      </c>
      <c r="B199" s="1" t="s">
        <v>551</v>
      </c>
      <c r="C199" s="34" t="s">
        <v>515</v>
      </c>
      <c r="D199" s="42" t="s">
        <v>351</v>
      </c>
      <c r="E199" s="9" t="s">
        <v>1099</v>
      </c>
      <c r="F199" s="9" t="s">
        <v>497</v>
      </c>
      <c r="G199" s="1" t="s">
        <v>906</v>
      </c>
      <c r="H199" s="2" t="s">
        <v>1349</v>
      </c>
      <c r="I199" s="3" t="s">
        <v>1662</v>
      </c>
      <c r="J199" s="1" t="s">
        <v>1396</v>
      </c>
    </row>
    <row r="200" spans="1:11" x14ac:dyDescent="0.5">
      <c r="A200" s="16">
        <v>199</v>
      </c>
      <c r="B200" s="1" t="s">
        <v>551</v>
      </c>
      <c r="C200" s="35" t="s">
        <v>516</v>
      </c>
      <c r="D200" s="42" t="s">
        <v>351</v>
      </c>
      <c r="E200" s="9" t="s">
        <v>1100</v>
      </c>
      <c r="F200" s="9" t="s">
        <v>498</v>
      </c>
      <c r="G200" s="1" t="s">
        <v>1231</v>
      </c>
      <c r="H200" s="2" t="s">
        <v>1350</v>
      </c>
      <c r="I200" s="3" t="s">
        <v>1663</v>
      </c>
      <c r="J200" s="9" t="s">
        <v>960</v>
      </c>
    </row>
    <row r="201" spans="1:11" x14ac:dyDescent="0.5">
      <c r="A201" s="16">
        <v>200</v>
      </c>
      <c r="B201" s="1" t="s">
        <v>551</v>
      </c>
      <c r="C201" s="35" t="s">
        <v>517</v>
      </c>
      <c r="D201" s="42" t="s">
        <v>351</v>
      </c>
      <c r="E201" s="9" t="s">
        <v>1101</v>
      </c>
      <c r="F201" s="9" t="s">
        <v>499</v>
      </c>
      <c r="G201" s="1" t="s">
        <v>907</v>
      </c>
      <c r="H201" s="2" t="s">
        <v>1349</v>
      </c>
      <c r="I201" s="3" t="s">
        <v>1664</v>
      </c>
      <c r="J201" s="9" t="s">
        <v>960</v>
      </c>
    </row>
    <row r="202" spans="1:11" x14ac:dyDescent="0.5">
      <c r="A202" s="16">
        <v>201</v>
      </c>
      <c r="B202" s="1" t="s">
        <v>551</v>
      </c>
      <c r="C202" s="35" t="s">
        <v>518</v>
      </c>
      <c r="D202" s="42" t="s">
        <v>351</v>
      </c>
      <c r="E202" s="9" t="s">
        <v>1102</v>
      </c>
      <c r="F202" s="9" t="s">
        <v>500</v>
      </c>
      <c r="G202" s="1" t="s">
        <v>1232</v>
      </c>
      <c r="H202" s="2" t="s">
        <v>1351</v>
      </c>
      <c r="I202" s="3" t="s">
        <v>1665</v>
      </c>
      <c r="J202" s="1" t="s">
        <v>1454</v>
      </c>
    </row>
    <row r="203" spans="1:11" x14ac:dyDescent="0.5">
      <c r="A203" s="16">
        <v>202</v>
      </c>
      <c r="B203" s="1" t="s">
        <v>551</v>
      </c>
      <c r="C203" s="35" t="s">
        <v>519</v>
      </c>
      <c r="D203" s="42" t="s">
        <v>351</v>
      </c>
      <c r="E203" s="9" t="s">
        <v>1103</v>
      </c>
      <c r="F203" s="9" t="s">
        <v>501</v>
      </c>
      <c r="G203" s="1" t="s">
        <v>908</v>
      </c>
      <c r="H203" s="2" t="s">
        <v>1352</v>
      </c>
      <c r="I203" s="3" t="s">
        <v>1666</v>
      </c>
      <c r="J203" s="1" t="s">
        <v>1412</v>
      </c>
    </row>
    <row r="204" spans="1:11" x14ac:dyDescent="0.5">
      <c r="A204" s="16">
        <v>203</v>
      </c>
      <c r="B204" s="1" t="s">
        <v>551</v>
      </c>
      <c r="C204" s="35" t="s">
        <v>520</v>
      </c>
      <c r="D204" s="42" t="s">
        <v>351</v>
      </c>
      <c r="E204" s="9" t="s">
        <v>1104</v>
      </c>
      <c r="F204" s="9" t="s">
        <v>502</v>
      </c>
      <c r="G204" s="1" t="s">
        <v>909</v>
      </c>
      <c r="H204" s="2" t="s">
        <v>1349</v>
      </c>
      <c r="I204" s="3" t="s">
        <v>1667</v>
      </c>
      <c r="J204" s="1" t="s">
        <v>432</v>
      </c>
    </row>
    <row r="205" spans="1:11" x14ac:dyDescent="0.5">
      <c r="A205" s="16">
        <v>204</v>
      </c>
      <c r="B205" s="1" t="s">
        <v>551</v>
      </c>
      <c r="C205" s="35" t="s">
        <v>521</v>
      </c>
      <c r="D205" s="42" t="s">
        <v>351</v>
      </c>
      <c r="E205" s="9" t="s">
        <v>1105</v>
      </c>
      <c r="F205" s="9" t="s">
        <v>503</v>
      </c>
      <c r="G205" s="1" t="s">
        <v>910</v>
      </c>
      <c r="H205" s="2" t="s">
        <v>1349</v>
      </c>
      <c r="I205" s="3" t="s">
        <v>1668</v>
      </c>
      <c r="J205" s="1" t="s">
        <v>1413</v>
      </c>
    </row>
    <row r="206" spans="1:11" x14ac:dyDescent="0.5">
      <c r="A206" s="16">
        <v>205</v>
      </c>
      <c r="B206" s="1" t="s">
        <v>551</v>
      </c>
      <c r="C206" s="35" t="s">
        <v>522</v>
      </c>
      <c r="D206" s="42" t="s">
        <v>351</v>
      </c>
      <c r="E206" s="9" t="s">
        <v>1106</v>
      </c>
      <c r="F206" s="9" t="s">
        <v>504</v>
      </c>
      <c r="G206" s="1" t="s">
        <v>911</v>
      </c>
      <c r="H206" s="2" t="s">
        <v>1349</v>
      </c>
      <c r="I206" s="3" t="s">
        <v>1669</v>
      </c>
      <c r="J206" s="1" t="s">
        <v>1433</v>
      </c>
    </row>
    <row r="207" spans="1:11" x14ac:dyDescent="0.5">
      <c r="A207" s="16">
        <v>206</v>
      </c>
      <c r="B207" s="1" t="s">
        <v>551</v>
      </c>
      <c r="C207" s="35" t="s">
        <v>523</v>
      </c>
      <c r="D207" s="42" t="s">
        <v>351</v>
      </c>
      <c r="E207" s="9" t="s">
        <v>1107</v>
      </c>
      <c r="F207" s="9" t="s">
        <v>505</v>
      </c>
      <c r="G207" s="1" t="s">
        <v>912</v>
      </c>
      <c r="H207" s="2" t="s">
        <v>1349</v>
      </c>
      <c r="I207" s="3" t="s">
        <v>1670</v>
      </c>
      <c r="J207" s="1" t="s">
        <v>1434</v>
      </c>
    </row>
    <row r="208" spans="1:11" x14ac:dyDescent="0.5">
      <c r="A208" s="16">
        <v>207</v>
      </c>
      <c r="B208" s="1" t="s">
        <v>551</v>
      </c>
      <c r="C208" s="35" t="s">
        <v>524</v>
      </c>
      <c r="D208" s="42" t="s">
        <v>351</v>
      </c>
      <c r="E208" s="9" t="s">
        <v>1108</v>
      </c>
      <c r="F208" s="9" t="s">
        <v>506</v>
      </c>
      <c r="G208" s="1" t="s">
        <v>913</v>
      </c>
      <c r="H208" s="2" t="s">
        <v>1349</v>
      </c>
      <c r="I208" s="3" t="s">
        <v>1671</v>
      </c>
      <c r="J208" s="1" t="s">
        <v>1396</v>
      </c>
    </row>
    <row r="209" spans="1:11" x14ac:dyDescent="0.5">
      <c r="A209" s="16">
        <v>208</v>
      </c>
      <c r="B209" s="1" t="s">
        <v>551</v>
      </c>
      <c r="C209" s="35" t="s">
        <v>525</v>
      </c>
      <c r="D209" s="42" t="s">
        <v>351</v>
      </c>
      <c r="E209" s="9" t="s">
        <v>1109</v>
      </c>
      <c r="F209" s="9" t="s">
        <v>507</v>
      </c>
      <c r="G209" s="1" t="s">
        <v>914</v>
      </c>
      <c r="H209" s="2" t="s">
        <v>1349</v>
      </c>
      <c r="I209" s="3" t="s">
        <v>1672</v>
      </c>
      <c r="J209" s="1" t="s">
        <v>1396</v>
      </c>
    </row>
    <row r="210" spans="1:11" x14ac:dyDescent="0.5">
      <c r="A210" s="16">
        <v>209</v>
      </c>
      <c r="B210" s="1" t="s">
        <v>551</v>
      </c>
      <c r="C210" s="35" t="s">
        <v>526</v>
      </c>
      <c r="D210" s="42" t="s">
        <v>351</v>
      </c>
      <c r="E210" s="9" t="s">
        <v>1110</v>
      </c>
      <c r="F210" s="9" t="s">
        <v>508</v>
      </c>
      <c r="G210" s="1" t="s">
        <v>915</v>
      </c>
      <c r="H210" s="2" t="s">
        <v>1349</v>
      </c>
      <c r="I210" s="3" t="s">
        <v>1673</v>
      </c>
      <c r="J210" s="1" t="s">
        <v>1396</v>
      </c>
    </row>
    <row r="211" spans="1:11" x14ac:dyDescent="0.5">
      <c r="A211" s="16">
        <v>210</v>
      </c>
      <c r="B211" s="1" t="s">
        <v>551</v>
      </c>
      <c r="C211" s="35" t="s">
        <v>527</v>
      </c>
      <c r="D211" s="42" t="s">
        <v>351</v>
      </c>
      <c r="E211" s="9" t="s">
        <v>1111</v>
      </c>
      <c r="F211" s="9" t="s">
        <v>509</v>
      </c>
      <c r="G211" s="1" t="s">
        <v>916</v>
      </c>
      <c r="H211" s="2" t="s">
        <v>1349</v>
      </c>
      <c r="I211" s="3" t="s">
        <v>1674</v>
      </c>
      <c r="J211" s="1" t="s">
        <v>1396</v>
      </c>
    </row>
    <row r="212" spans="1:11" x14ac:dyDescent="0.5">
      <c r="A212" s="16">
        <v>211</v>
      </c>
      <c r="B212" s="1" t="s">
        <v>551</v>
      </c>
      <c r="C212" s="35" t="s">
        <v>528</v>
      </c>
      <c r="D212" s="42" t="s">
        <v>351</v>
      </c>
      <c r="E212" s="9" t="s">
        <v>1112</v>
      </c>
      <c r="F212" s="9" t="s">
        <v>510</v>
      </c>
      <c r="G212" s="1" t="s">
        <v>917</v>
      </c>
      <c r="H212" s="2" t="s">
        <v>1349</v>
      </c>
      <c r="I212" s="3" t="s">
        <v>1675</v>
      </c>
      <c r="J212" s="1" t="s">
        <v>1396</v>
      </c>
    </row>
    <row r="213" spans="1:11" x14ac:dyDescent="0.5">
      <c r="A213" s="16">
        <v>212</v>
      </c>
      <c r="B213" s="1" t="s">
        <v>551</v>
      </c>
      <c r="C213" s="35" t="s">
        <v>529</v>
      </c>
      <c r="D213" s="42" t="s">
        <v>351</v>
      </c>
      <c r="E213" s="9" t="s">
        <v>1113</v>
      </c>
      <c r="F213" s="9" t="s">
        <v>511</v>
      </c>
      <c r="G213" s="1" t="s">
        <v>918</v>
      </c>
      <c r="H213" s="2" t="s">
        <v>1349</v>
      </c>
      <c r="I213" s="3" t="s">
        <v>1676</v>
      </c>
      <c r="J213" s="1" t="s">
        <v>1435</v>
      </c>
    </row>
    <row r="214" spans="1:11" x14ac:dyDescent="0.5">
      <c r="A214" s="16">
        <v>213</v>
      </c>
      <c r="B214" s="1" t="s">
        <v>551</v>
      </c>
      <c r="C214" s="35" t="s">
        <v>530</v>
      </c>
      <c r="D214" s="42" t="s">
        <v>351</v>
      </c>
      <c r="E214" s="9" t="s">
        <v>1114</v>
      </c>
      <c r="F214" s="9" t="s">
        <v>512</v>
      </c>
      <c r="G214" s="1" t="s">
        <v>919</v>
      </c>
      <c r="H214" s="2" t="s">
        <v>1349</v>
      </c>
      <c r="I214" s="3" t="s">
        <v>1677</v>
      </c>
      <c r="J214" s="1" t="s">
        <v>1436</v>
      </c>
    </row>
    <row r="215" spans="1:11" x14ac:dyDescent="0.5">
      <c r="A215" s="16">
        <v>214</v>
      </c>
      <c r="B215" s="1" t="s">
        <v>551</v>
      </c>
      <c r="C215" s="35" t="s">
        <v>531</v>
      </c>
      <c r="D215" s="42" t="s">
        <v>351</v>
      </c>
      <c r="E215" s="9" t="s">
        <v>1115</v>
      </c>
      <c r="F215" s="9" t="s">
        <v>513</v>
      </c>
      <c r="G215" s="1" t="s">
        <v>920</v>
      </c>
      <c r="H215" s="2" t="s">
        <v>1349</v>
      </c>
      <c r="I215" s="3" t="s">
        <v>1678</v>
      </c>
      <c r="J215" s="1" t="s">
        <v>1437</v>
      </c>
    </row>
    <row r="216" spans="1:11" x14ac:dyDescent="0.5">
      <c r="A216" s="16">
        <v>215</v>
      </c>
      <c r="B216" s="1" t="s">
        <v>552</v>
      </c>
      <c r="C216" s="19" t="s">
        <v>71</v>
      </c>
      <c r="D216" s="24" t="s">
        <v>742</v>
      </c>
      <c r="E216" s="26" t="s">
        <v>305</v>
      </c>
      <c r="F216" s="26" t="s">
        <v>305</v>
      </c>
      <c r="G216" s="1" t="s">
        <v>921</v>
      </c>
      <c r="H216" s="2"/>
      <c r="I216" s="3" t="s">
        <v>1679</v>
      </c>
      <c r="J216" s="1" t="s">
        <v>1396</v>
      </c>
      <c r="K216" s="1" t="s">
        <v>1144</v>
      </c>
    </row>
    <row r="217" spans="1:11" x14ac:dyDescent="0.5">
      <c r="A217" s="16">
        <v>216</v>
      </c>
      <c r="B217" s="1" t="s">
        <v>552</v>
      </c>
      <c r="C217" s="19" t="s">
        <v>72</v>
      </c>
      <c r="D217" s="24" t="s">
        <v>742</v>
      </c>
      <c r="E217" s="26" t="s">
        <v>306</v>
      </c>
      <c r="F217" s="26" t="s">
        <v>306</v>
      </c>
      <c r="G217" s="1" t="s">
        <v>922</v>
      </c>
      <c r="H217" s="3"/>
      <c r="I217" s="3" t="s">
        <v>1680</v>
      </c>
      <c r="J217" s="1" t="s">
        <v>1456</v>
      </c>
      <c r="K217" s="1" t="s">
        <v>1144</v>
      </c>
    </row>
    <row r="218" spans="1:11" x14ac:dyDescent="0.5">
      <c r="A218" s="16">
        <v>217</v>
      </c>
      <c r="B218" s="1" t="s">
        <v>552</v>
      </c>
      <c r="C218" s="19" t="s">
        <v>73</v>
      </c>
      <c r="D218" s="24" t="s">
        <v>742</v>
      </c>
      <c r="E218" s="26" t="s">
        <v>307</v>
      </c>
      <c r="F218" s="26" t="s">
        <v>307</v>
      </c>
      <c r="G218" s="1" t="s">
        <v>923</v>
      </c>
      <c r="H218" s="2"/>
      <c r="I218" s="3" t="s">
        <v>1681</v>
      </c>
      <c r="J218" s="1" t="s">
        <v>1396</v>
      </c>
      <c r="K218" s="1" t="s">
        <v>1144</v>
      </c>
    </row>
    <row r="219" spans="1:11" x14ac:dyDescent="0.5">
      <c r="A219" s="16">
        <v>218</v>
      </c>
      <c r="B219" s="1" t="s">
        <v>552</v>
      </c>
      <c r="C219" s="19" t="s">
        <v>1353</v>
      </c>
      <c r="D219" s="24" t="s">
        <v>351</v>
      </c>
      <c r="E219" s="25" t="s">
        <v>1116</v>
      </c>
      <c r="F219" s="25" t="s">
        <v>764</v>
      </c>
      <c r="G219" s="1" t="s">
        <v>1233</v>
      </c>
      <c r="H219" s="31" t="s">
        <v>1354</v>
      </c>
      <c r="I219" s="3" t="s">
        <v>1682</v>
      </c>
      <c r="J219" s="1" t="s">
        <v>433</v>
      </c>
      <c r="K219" s="1" t="s">
        <v>1144</v>
      </c>
    </row>
    <row r="220" spans="1:11" x14ac:dyDescent="0.5">
      <c r="A220" s="16">
        <v>219</v>
      </c>
      <c r="B220" s="1" t="s">
        <v>552</v>
      </c>
      <c r="C220" s="27" t="s">
        <v>398</v>
      </c>
      <c r="D220" s="22" t="s">
        <v>351</v>
      </c>
      <c r="E220" s="3" t="s">
        <v>1117</v>
      </c>
      <c r="F220" s="3" t="s">
        <v>399</v>
      </c>
      <c r="G220" s="1" t="s">
        <v>1233</v>
      </c>
      <c r="H220" s="2" t="s">
        <v>1355</v>
      </c>
      <c r="I220" s="3" t="s">
        <v>1683</v>
      </c>
      <c r="J220" s="1" t="s">
        <v>1396</v>
      </c>
      <c r="K220" s="1" t="s">
        <v>1144</v>
      </c>
    </row>
    <row r="221" spans="1:11" x14ac:dyDescent="0.5">
      <c r="A221" s="16">
        <v>220</v>
      </c>
      <c r="B221" s="1" t="s">
        <v>552</v>
      </c>
      <c r="C221" s="19" t="s">
        <v>74</v>
      </c>
      <c r="D221" s="24" t="s">
        <v>742</v>
      </c>
      <c r="E221" s="26" t="s">
        <v>308</v>
      </c>
      <c r="F221" s="26" t="s">
        <v>308</v>
      </c>
      <c r="G221" s="1" t="s">
        <v>924</v>
      </c>
      <c r="H221" s="2"/>
      <c r="I221" s="3" t="s">
        <v>1684</v>
      </c>
      <c r="J221" s="1" t="s">
        <v>1438</v>
      </c>
      <c r="K221" s="1" t="s">
        <v>1144</v>
      </c>
    </row>
    <row r="222" spans="1:11" x14ac:dyDescent="0.5">
      <c r="A222" s="16">
        <v>221</v>
      </c>
      <c r="B222" s="1" t="s">
        <v>552</v>
      </c>
      <c r="C222" s="19" t="s">
        <v>66</v>
      </c>
      <c r="D222" s="22" t="s">
        <v>742</v>
      </c>
      <c r="E222" s="2" t="s">
        <v>230</v>
      </c>
      <c r="F222" s="2" t="s">
        <v>230</v>
      </c>
      <c r="G222" s="1" t="s">
        <v>1233</v>
      </c>
      <c r="H222" s="2"/>
      <c r="I222" s="3" t="s">
        <v>1685</v>
      </c>
      <c r="J222" s="1" t="s">
        <v>1396</v>
      </c>
      <c r="K222" s="1" t="s">
        <v>1144</v>
      </c>
    </row>
    <row r="223" spans="1:11" x14ac:dyDescent="0.5">
      <c r="A223" s="16">
        <v>222</v>
      </c>
      <c r="B223" s="1" t="s">
        <v>552</v>
      </c>
      <c r="C223" s="19" t="s">
        <v>67</v>
      </c>
      <c r="D223" s="22" t="s">
        <v>742</v>
      </c>
      <c r="E223" s="3" t="s">
        <v>231</v>
      </c>
      <c r="F223" s="3" t="s">
        <v>231</v>
      </c>
      <c r="G223" s="1" t="s">
        <v>925</v>
      </c>
      <c r="H223" s="2"/>
      <c r="I223" s="3" t="s">
        <v>1686</v>
      </c>
      <c r="J223" s="1" t="s">
        <v>1439</v>
      </c>
      <c r="K223" s="1" t="s">
        <v>1144</v>
      </c>
    </row>
    <row r="224" spans="1:11" x14ac:dyDescent="0.5">
      <c r="A224" s="16">
        <v>223</v>
      </c>
      <c r="B224" s="1" t="s">
        <v>552</v>
      </c>
      <c r="C224" s="19" t="s">
        <v>68</v>
      </c>
      <c r="D224" s="22" t="s">
        <v>742</v>
      </c>
      <c r="E224" s="3" t="s">
        <v>232</v>
      </c>
      <c r="F224" s="3" t="s">
        <v>232</v>
      </c>
      <c r="G224" s="1" t="s">
        <v>926</v>
      </c>
      <c r="H224" s="2"/>
      <c r="I224" s="3" t="s">
        <v>1687</v>
      </c>
      <c r="J224" s="1" t="s">
        <v>1440</v>
      </c>
      <c r="K224" s="1" t="s">
        <v>1144</v>
      </c>
    </row>
    <row r="225" spans="1:11" x14ac:dyDescent="0.5">
      <c r="A225" s="16">
        <v>224</v>
      </c>
      <c r="B225" s="1" t="s">
        <v>552</v>
      </c>
      <c r="C225" s="19" t="s">
        <v>69</v>
      </c>
      <c r="D225" s="22" t="s">
        <v>742</v>
      </c>
      <c r="E225" s="3" t="s">
        <v>233</v>
      </c>
      <c r="F225" s="3" t="s">
        <v>233</v>
      </c>
      <c r="G225" s="1" t="s">
        <v>927</v>
      </c>
      <c r="H225" s="3"/>
      <c r="I225" s="3" t="s">
        <v>1688</v>
      </c>
      <c r="J225" s="1" t="s">
        <v>1456</v>
      </c>
      <c r="K225" s="1" t="s">
        <v>1144</v>
      </c>
    </row>
    <row r="226" spans="1:11" x14ac:dyDescent="0.5">
      <c r="A226" s="16">
        <v>225</v>
      </c>
      <c r="B226" s="1" t="s">
        <v>552</v>
      </c>
      <c r="C226" s="19" t="s">
        <v>70</v>
      </c>
      <c r="D226" s="22" t="s">
        <v>742</v>
      </c>
      <c r="E226" s="3" t="s">
        <v>234</v>
      </c>
      <c r="F226" s="3" t="s">
        <v>234</v>
      </c>
      <c r="G226" s="1" t="s">
        <v>928</v>
      </c>
      <c r="H226" s="2"/>
      <c r="I226" s="3" t="s">
        <v>1689</v>
      </c>
      <c r="J226" s="1" t="s">
        <v>1396</v>
      </c>
      <c r="K226" s="1" t="s">
        <v>1144</v>
      </c>
    </row>
    <row r="227" spans="1:11" x14ac:dyDescent="0.5">
      <c r="A227" s="16">
        <v>226</v>
      </c>
      <c r="B227" s="1" t="s">
        <v>552</v>
      </c>
      <c r="C227" s="19" t="s">
        <v>1356</v>
      </c>
      <c r="D227" s="22" t="s">
        <v>351</v>
      </c>
      <c r="E227" s="2" t="s">
        <v>1118</v>
      </c>
      <c r="F227" s="2" t="s">
        <v>765</v>
      </c>
      <c r="G227" s="1" t="s">
        <v>1234</v>
      </c>
      <c r="H227" s="31" t="s">
        <v>1357</v>
      </c>
      <c r="I227" s="3" t="s">
        <v>1690</v>
      </c>
      <c r="J227" s="1" t="s">
        <v>433</v>
      </c>
      <c r="K227" s="1" t="s">
        <v>1144</v>
      </c>
    </row>
    <row r="228" spans="1:11" x14ac:dyDescent="0.5">
      <c r="A228" s="16">
        <v>227</v>
      </c>
      <c r="B228" s="1" t="s">
        <v>552</v>
      </c>
      <c r="C228" s="27" t="s">
        <v>401</v>
      </c>
      <c r="D228" s="22" t="s">
        <v>351</v>
      </c>
      <c r="E228" s="3" t="s">
        <v>1119</v>
      </c>
      <c r="F228" s="3" t="s">
        <v>400</v>
      </c>
      <c r="G228" s="1" t="s">
        <v>1234</v>
      </c>
      <c r="H228" s="2" t="s">
        <v>1358</v>
      </c>
      <c r="I228" s="3" t="s">
        <v>1691</v>
      </c>
      <c r="J228" s="1" t="s">
        <v>1396</v>
      </c>
      <c r="K228" s="1" t="s">
        <v>1144</v>
      </c>
    </row>
    <row r="229" spans="1:11" x14ac:dyDescent="0.5">
      <c r="A229" s="16">
        <v>228</v>
      </c>
      <c r="B229" s="1" t="s">
        <v>552</v>
      </c>
      <c r="C229" s="19" t="s">
        <v>54</v>
      </c>
      <c r="D229" s="24" t="s">
        <v>742</v>
      </c>
      <c r="E229" s="25" t="s">
        <v>329</v>
      </c>
      <c r="F229" s="25" t="s">
        <v>329</v>
      </c>
      <c r="G229" s="1" t="s">
        <v>929</v>
      </c>
      <c r="H229" s="2"/>
      <c r="I229" s="3" t="s">
        <v>1692</v>
      </c>
      <c r="J229" s="1" t="s">
        <v>1441</v>
      </c>
    </row>
    <row r="230" spans="1:11" x14ac:dyDescent="0.5">
      <c r="A230" s="16">
        <v>229</v>
      </c>
      <c r="B230" s="1" t="s">
        <v>552</v>
      </c>
      <c r="C230" s="19" t="s">
        <v>55</v>
      </c>
      <c r="D230" s="24" t="s">
        <v>742</v>
      </c>
      <c r="E230" s="25" t="s">
        <v>791</v>
      </c>
      <c r="F230" s="25" t="s">
        <v>330</v>
      </c>
      <c r="G230" s="1" t="s">
        <v>930</v>
      </c>
      <c r="H230" s="2"/>
      <c r="I230" s="3" t="s">
        <v>1693</v>
      </c>
      <c r="J230" s="1" t="s">
        <v>1441</v>
      </c>
    </row>
    <row r="231" spans="1:11" x14ac:dyDescent="0.5">
      <c r="A231" s="16">
        <v>230</v>
      </c>
      <c r="B231" s="1" t="s">
        <v>552</v>
      </c>
      <c r="C231" s="19" t="s">
        <v>56</v>
      </c>
      <c r="D231" s="24" t="s">
        <v>742</v>
      </c>
      <c r="E231" s="25" t="s">
        <v>792</v>
      </c>
      <c r="F231" s="25" t="s">
        <v>331</v>
      </c>
      <c r="G231" s="1" t="s">
        <v>931</v>
      </c>
      <c r="H231" s="2"/>
      <c r="I231" s="3" t="s">
        <v>1694</v>
      </c>
      <c r="J231" s="1" t="s">
        <v>1442</v>
      </c>
    </row>
    <row r="232" spans="1:11" x14ac:dyDescent="0.5">
      <c r="A232" s="16">
        <v>231</v>
      </c>
      <c r="B232" s="1" t="s">
        <v>552</v>
      </c>
      <c r="C232" s="19" t="s">
        <v>57</v>
      </c>
      <c r="D232" s="24" t="s">
        <v>742</v>
      </c>
      <c r="E232" s="1" t="s">
        <v>332</v>
      </c>
      <c r="F232" s="1" t="s">
        <v>332</v>
      </c>
      <c r="G232" s="1" t="s">
        <v>932</v>
      </c>
      <c r="H232" s="2"/>
      <c r="I232" s="3" t="s">
        <v>1695</v>
      </c>
      <c r="J232" s="1" t="s">
        <v>1441</v>
      </c>
    </row>
    <row r="233" spans="1:11" x14ac:dyDescent="0.5">
      <c r="A233" s="16">
        <v>232</v>
      </c>
      <c r="B233" s="1" t="s">
        <v>552</v>
      </c>
      <c r="C233" s="19" t="s">
        <v>58</v>
      </c>
      <c r="D233" s="24" t="s">
        <v>742</v>
      </c>
      <c r="E233" s="25" t="s">
        <v>333</v>
      </c>
      <c r="F233" s="25" t="s">
        <v>333</v>
      </c>
      <c r="G233" s="1" t="s">
        <v>933</v>
      </c>
      <c r="H233" s="2"/>
      <c r="I233" s="3" t="s">
        <v>1696</v>
      </c>
      <c r="J233" s="1" t="s">
        <v>1443</v>
      </c>
    </row>
    <row r="234" spans="1:11" x14ac:dyDescent="0.5">
      <c r="A234" s="16">
        <v>233</v>
      </c>
      <c r="B234" s="1" t="s">
        <v>552</v>
      </c>
      <c r="C234" s="19" t="s">
        <v>59</v>
      </c>
      <c r="D234" s="24" t="s">
        <v>742</v>
      </c>
      <c r="E234" s="25" t="s">
        <v>335</v>
      </c>
      <c r="F234" s="25" t="s">
        <v>335</v>
      </c>
      <c r="G234" s="1" t="s">
        <v>934</v>
      </c>
      <c r="H234" s="2"/>
      <c r="I234" s="3" t="s">
        <v>1697</v>
      </c>
      <c r="J234" s="1" t="s">
        <v>1444</v>
      </c>
    </row>
    <row r="235" spans="1:11" x14ac:dyDescent="0.5">
      <c r="A235" s="16">
        <v>234</v>
      </c>
      <c r="B235" s="1" t="s">
        <v>552</v>
      </c>
      <c r="C235" s="19" t="s">
        <v>60</v>
      </c>
      <c r="D235" s="24" t="s">
        <v>742</v>
      </c>
      <c r="E235" s="25" t="s">
        <v>334</v>
      </c>
      <c r="F235" s="25" t="s">
        <v>334</v>
      </c>
      <c r="G235" s="1" t="s">
        <v>935</v>
      </c>
      <c r="H235" s="2"/>
      <c r="I235" s="3" t="s">
        <v>1698</v>
      </c>
      <c r="J235" s="1" t="s">
        <v>1443</v>
      </c>
    </row>
    <row r="236" spans="1:11" x14ac:dyDescent="0.5">
      <c r="A236" s="16">
        <v>235</v>
      </c>
      <c r="B236" s="1" t="s">
        <v>552</v>
      </c>
      <c r="C236" s="19" t="s">
        <v>61</v>
      </c>
      <c r="D236" s="24" t="s">
        <v>742</v>
      </c>
      <c r="E236" s="25" t="s">
        <v>336</v>
      </c>
      <c r="F236" s="25" t="s">
        <v>336</v>
      </c>
      <c r="G236" s="1" t="s">
        <v>936</v>
      </c>
      <c r="H236" s="2"/>
      <c r="I236" s="3" t="s">
        <v>1699</v>
      </c>
      <c r="J236" s="1" t="s">
        <v>1444</v>
      </c>
    </row>
    <row r="237" spans="1:11" x14ac:dyDescent="0.5">
      <c r="A237" s="16">
        <v>236</v>
      </c>
      <c r="B237" s="1" t="s">
        <v>552</v>
      </c>
      <c r="C237" s="19" t="s">
        <v>62</v>
      </c>
      <c r="D237" s="24" t="s">
        <v>742</v>
      </c>
      <c r="E237" s="25" t="s">
        <v>337</v>
      </c>
      <c r="F237" s="25" t="s">
        <v>337</v>
      </c>
      <c r="G237" s="1" t="s">
        <v>937</v>
      </c>
      <c r="H237" s="25"/>
      <c r="I237" s="3" t="s">
        <v>1700</v>
      </c>
      <c r="J237" s="1" t="s">
        <v>1396</v>
      </c>
    </row>
    <row r="238" spans="1:11" x14ac:dyDescent="0.5">
      <c r="A238" s="16">
        <v>237</v>
      </c>
      <c r="B238" s="1" t="s">
        <v>552</v>
      </c>
      <c r="C238" s="19" t="s">
        <v>63</v>
      </c>
      <c r="D238" s="24" t="s">
        <v>742</v>
      </c>
      <c r="E238" s="25" t="s">
        <v>339</v>
      </c>
      <c r="F238" s="25" t="s">
        <v>339</v>
      </c>
      <c r="G238" s="1" t="s">
        <v>938</v>
      </c>
      <c r="H238" s="2"/>
      <c r="I238" s="3" t="s">
        <v>1701</v>
      </c>
      <c r="J238" s="1" t="s">
        <v>1445</v>
      </c>
    </row>
    <row r="239" spans="1:11" x14ac:dyDescent="0.5">
      <c r="A239" s="16">
        <v>238</v>
      </c>
      <c r="B239" s="1" t="s">
        <v>552</v>
      </c>
      <c r="C239" s="19" t="s">
        <v>64</v>
      </c>
      <c r="D239" s="24" t="s">
        <v>742</v>
      </c>
      <c r="E239" s="25" t="s">
        <v>338</v>
      </c>
      <c r="F239" s="25" t="s">
        <v>338</v>
      </c>
      <c r="G239" s="1" t="s">
        <v>939</v>
      </c>
      <c r="H239" s="2"/>
      <c r="I239" s="3" t="s">
        <v>1702</v>
      </c>
      <c r="J239" s="1" t="s">
        <v>1444</v>
      </c>
    </row>
    <row r="240" spans="1:11" x14ac:dyDescent="0.5">
      <c r="A240" s="16">
        <v>239</v>
      </c>
      <c r="B240" s="1" t="s">
        <v>552</v>
      </c>
      <c r="C240" s="19" t="s">
        <v>65</v>
      </c>
      <c r="D240" s="24" t="s">
        <v>742</v>
      </c>
      <c r="E240" s="25" t="s">
        <v>340</v>
      </c>
      <c r="F240" s="25" t="s">
        <v>340</v>
      </c>
      <c r="G240" s="1" t="s">
        <v>940</v>
      </c>
      <c r="H240" s="2"/>
      <c r="I240" s="3" t="s">
        <v>1703</v>
      </c>
      <c r="J240" s="1" t="s">
        <v>1446</v>
      </c>
    </row>
    <row r="241" spans="1:11" x14ac:dyDescent="0.5">
      <c r="A241" s="16">
        <v>240</v>
      </c>
      <c r="B241" s="1" t="s">
        <v>553</v>
      </c>
      <c r="C241" s="19" t="s">
        <v>42</v>
      </c>
      <c r="D241" s="24" t="s">
        <v>742</v>
      </c>
      <c r="E241" s="2" t="s">
        <v>281</v>
      </c>
      <c r="F241" s="2" t="s">
        <v>281</v>
      </c>
      <c r="G241" s="1" t="s">
        <v>941</v>
      </c>
      <c r="H241" s="2"/>
      <c r="I241" s="3" t="s">
        <v>1704</v>
      </c>
      <c r="J241" s="1" t="s">
        <v>1396</v>
      </c>
      <c r="K241" s="1" t="s">
        <v>1144</v>
      </c>
    </row>
    <row r="242" spans="1:11" x14ac:dyDescent="0.5">
      <c r="A242" s="16">
        <v>241</v>
      </c>
      <c r="B242" s="1" t="s">
        <v>553</v>
      </c>
      <c r="C242" s="19" t="s">
        <v>1359</v>
      </c>
      <c r="D242" s="24" t="s">
        <v>351</v>
      </c>
      <c r="E242" s="25" t="s">
        <v>1120</v>
      </c>
      <c r="F242" s="25" t="s">
        <v>766</v>
      </c>
      <c r="G242" s="38" t="s">
        <v>1235</v>
      </c>
      <c r="H242" s="2" t="s">
        <v>1360</v>
      </c>
      <c r="I242" s="3" t="s">
        <v>1705</v>
      </c>
      <c r="J242" s="1" t="s">
        <v>1396</v>
      </c>
      <c r="K242" s="1" t="s">
        <v>1144</v>
      </c>
    </row>
    <row r="243" spans="1:11" x14ac:dyDescent="0.5">
      <c r="A243" s="16">
        <v>242</v>
      </c>
      <c r="B243" s="1" t="s">
        <v>553</v>
      </c>
      <c r="C243" s="19" t="s">
        <v>1362</v>
      </c>
      <c r="D243" s="28" t="s">
        <v>351</v>
      </c>
      <c r="E243" s="29" t="s">
        <v>1121</v>
      </c>
      <c r="F243" s="29" t="s">
        <v>767</v>
      </c>
      <c r="G243" s="1" t="s">
        <v>1236</v>
      </c>
      <c r="H243" s="2" t="s">
        <v>1361</v>
      </c>
      <c r="I243" s="3" t="s">
        <v>1706</v>
      </c>
      <c r="J243" s="1" t="s">
        <v>1456</v>
      </c>
      <c r="K243" s="1" t="s">
        <v>1144</v>
      </c>
    </row>
    <row r="244" spans="1:11" x14ac:dyDescent="0.5">
      <c r="A244" s="16">
        <v>243</v>
      </c>
      <c r="B244" s="1" t="s">
        <v>553</v>
      </c>
      <c r="C244" s="19" t="s">
        <v>43</v>
      </c>
      <c r="D244" s="24" t="s">
        <v>742</v>
      </c>
      <c r="E244" s="25" t="s">
        <v>324</v>
      </c>
      <c r="F244" s="25" t="s">
        <v>324</v>
      </c>
      <c r="G244" s="1" t="s">
        <v>942</v>
      </c>
      <c r="H244" s="25"/>
      <c r="I244" s="3" t="s">
        <v>1707</v>
      </c>
      <c r="J244" s="1" t="s">
        <v>1447</v>
      </c>
      <c r="K244" s="1" t="s">
        <v>1144</v>
      </c>
    </row>
    <row r="245" spans="1:11" x14ac:dyDescent="0.5">
      <c r="A245" s="16">
        <v>244</v>
      </c>
      <c r="B245" s="1" t="s">
        <v>553</v>
      </c>
      <c r="C245" s="19" t="s">
        <v>44</v>
      </c>
      <c r="D245" s="22" t="s">
        <v>742</v>
      </c>
      <c r="E245" s="2" t="s">
        <v>282</v>
      </c>
      <c r="F245" s="2" t="s">
        <v>282</v>
      </c>
      <c r="G245" s="1" t="s">
        <v>943</v>
      </c>
      <c r="H245" s="2"/>
      <c r="I245" s="3" t="s">
        <v>1708</v>
      </c>
      <c r="J245" s="1" t="s">
        <v>1396</v>
      </c>
    </row>
    <row r="246" spans="1:11" x14ac:dyDescent="0.5">
      <c r="A246" s="16">
        <v>245</v>
      </c>
      <c r="B246" s="1" t="s">
        <v>553</v>
      </c>
      <c r="C246" s="19" t="s">
        <v>45</v>
      </c>
      <c r="D246" s="22" t="s">
        <v>742</v>
      </c>
      <c r="E246" s="2" t="s">
        <v>283</v>
      </c>
      <c r="F246" s="2" t="s">
        <v>283</v>
      </c>
      <c r="G246" s="1" t="s">
        <v>944</v>
      </c>
      <c r="H246" s="2"/>
      <c r="I246" s="3" t="s">
        <v>1709</v>
      </c>
      <c r="J246" s="1" t="s">
        <v>1456</v>
      </c>
    </row>
    <row r="247" spans="1:11" x14ac:dyDescent="0.5">
      <c r="A247" s="16">
        <v>246</v>
      </c>
      <c r="B247" s="1" t="s">
        <v>553</v>
      </c>
      <c r="C247" s="19" t="s">
        <v>402</v>
      </c>
      <c r="D247" s="22" t="s">
        <v>351</v>
      </c>
      <c r="E247" s="1" t="s">
        <v>1122</v>
      </c>
      <c r="F247" s="1" t="s">
        <v>405</v>
      </c>
      <c r="G247" s="1" t="s">
        <v>1237</v>
      </c>
      <c r="H247" s="2" t="s">
        <v>1363</v>
      </c>
      <c r="I247" s="3" t="s">
        <v>1710</v>
      </c>
      <c r="J247" s="1" t="s">
        <v>1454</v>
      </c>
    </row>
    <row r="248" spans="1:11" x14ac:dyDescent="0.5">
      <c r="A248" s="16">
        <v>247</v>
      </c>
      <c r="B248" s="1" t="s">
        <v>553</v>
      </c>
      <c r="C248" s="19" t="s">
        <v>403</v>
      </c>
      <c r="D248" s="22" t="s">
        <v>351</v>
      </c>
      <c r="E248" s="3" t="s">
        <v>1123</v>
      </c>
      <c r="F248" s="3" t="s">
        <v>404</v>
      </c>
      <c r="G248" s="1" t="s">
        <v>1237</v>
      </c>
      <c r="H248" s="2" t="s">
        <v>1364</v>
      </c>
      <c r="I248" s="3" t="s">
        <v>1711</v>
      </c>
      <c r="J248" s="1" t="s">
        <v>1412</v>
      </c>
    </row>
    <row r="249" spans="1:11" x14ac:dyDescent="0.5">
      <c r="A249" s="16">
        <v>248</v>
      </c>
      <c r="B249" s="1" t="s">
        <v>553</v>
      </c>
      <c r="C249" s="19" t="s">
        <v>87</v>
      </c>
      <c r="D249" s="22" t="s">
        <v>742</v>
      </c>
      <c r="E249" s="2" t="s">
        <v>284</v>
      </c>
      <c r="F249" s="2" t="s">
        <v>284</v>
      </c>
      <c r="G249" s="1" t="s">
        <v>945</v>
      </c>
      <c r="H249" s="2"/>
      <c r="I249" s="3" t="s">
        <v>1712</v>
      </c>
      <c r="J249" s="1" t="s">
        <v>1448</v>
      </c>
    </row>
    <row r="250" spans="1:11" x14ac:dyDescent="0.5">
      <c r="A250" s="16">
        <v>249</v>
      </c>
      <c r="B250" s="1" t="s">
        <v>553</v>
      </c>
      <c r="C250" s="19" t="s">
        <v>46</v>
      </c>
      <c r="D250" s="22" t="s">
        <v>742</v>
      </c>
      <c r="E250" s="2" t="s">
        <v>285</v>
      </c>
      <c r="F250" s="2" t="s">
        <v>285</v>
      </c>
      <c r="G250" s="1" t="s">
        <v>946</v>
      </c>
      <c r="H250" s="2"/>
      <c r="I250" s="3" t="s">
        <v>1713</v>
      </c>
      <c r="J250" s="1" t="s">
        <v>1396</v>
      </c>
    </row>
    <row r="251" spans="1:11" x14ac:dyDescent="0.5">
      <c r="A251" s="16">
        <v>250</v>
      </c>
      <c r="B251" s="1" t="s">
        <v>553</v>
      </c>
      <c r="C251" s="19" t="s">
        <v>407</v>
      </c>
      <c r="D251" s="22" t="s">
        <v>351</v>
      </c>
      <c r="E251" s="3" t="s">
        <v>1124</v>
      </c>
      <c r="F251" s="3" t="s">
        <v>406</v>
      </c>
      <c r="G251" s="1" t="s">
        <v>1238</v>
      </c>
      <c r="H251" s="2" t="s">
        <v>1365</v>
      </c>
      <c r="I251" s="3" t="s">
        <v>1714</v>
      </c>
      <c r="J251" s="1" t="s">
        <v>1454</v>
      </c>
    </row>
    <row r="252" spans="1:11" x14ac:dyDescent="0.5">
      <c r="A252" s="16">
        <v>251</v>
      </c>
      <c r="B252" s="1" t="s">
        <v>553</v>
      </c>
      <c r="C252" s="19" t="s">
        <v>408</v>
      </c>
      <c r="D252" s="22" t="s">
        <v>351</v>
      </c>
      <c r="E252" s="3" t="s">
        <v>1125</v>
      </c>
      <c r="F252" s="3" t="s">
        <v>409</v>
      </c>
      <c r="G252" s="1" t="s">
        <v>1238</v>
      </c>
      <c r="H252" s="2" t="s">
        <v>1366</v>
      </c>
      <c r="I252" s="3" t="s">
        <v>1715</v>
      </c>
      <c r="J252" s="1" t="s">
        <v>1412</v>
      </c>
    </row>
    <row r="253" spans="1:11" x14ac:dyDescent="0.5">
      <c r="A253" s="16">
        <v>252</v>
      </c>
      <c r="B253" s="1" t="s">
        <v>553</v>
      </c>
      <c r="C253" s="19" t="s">
        <v>47</v>
      </c>
      <c r="D253" s="22" t="s">
        <v>742</v>
      </c>
      <c r="E253" s="2" t="s">
        <v>287</v>
      </c>
      <c r="F253" s="2" t="s">
        <v>287</v>
      </c>
      <c r="G253" s="1" t="s">
        <v>947</v>
      </c>
      <c r="H253" s="2"/>
      <c r="I253" s="3" t="s">
        <v>1716</v>
      </c>
      <c r="J253" s="1" t="s">
        <v>1456</v>
      </c>
    </row>
    <row r="254" spans="1:11" x14ac:dyDescent="0.5">
      <c r="A254" s="16">
        <v>253</v>
      </c>
      <c r="B254" s="1" t="s">
        <v>553</v>
      </c>
      <c r="C254" s="19" t="s">
        <v>48</v>
      </c>
      <c r="D254" s="22" t="s">
        <v>742</v>
      </c>
      <c r="E254" s="2" t="s">
        <v>286</v>
      </c>
      <c r="F254" s="2" t="s">
        <v>286</v>
      </c>
      <c r="G254" s="1" t="s">
        <v>948</v>
      </c>
      <c r="H254" s="2"/>
      <c r="I254" s="3" t="s">
        <v>1717</v>
      </c>
      <c r="J254" s="1" t="s">
        <v>1396</v>
      </c>
    </row>
    <row r="255" spans="1:11" x14ac:dyDescent="0.5">
      <c r="A255" s="16">
        <v>254</v>
      </c>
      <c r="B255" s="1" t="s">
        <v>553</v>
      </c>
      <c r="C255" s="19" t="s">
        <v>411</v>
      </c>
      <c r="D255" s="22" t="s">
        <v>351</v>
      </c>
      <c r="E255" s="3" t="s">
        <v>1126</v>
      </c>
      <c r="F255" s="3" t="s">
        <v>410</v>
      </c>
      <c r="G255" s="1" t="s">
        <v>1239</v>
      </c>
      <c r="H255" s="2" t="s">
        <v>1367</v>
      </c>
      <c r="I255" s="3" t="s">
        <v>1718</v>
      </c>
      <c r="J255" s="1" t="s">
        <v>1454</v>
      </c>
    </row>
    <row r="256" spans="1:11" x14ac:dyDescent="0.5">
      <c r="A256" s="16">
        <v>255</v>
      </c>
      <c r="B256" s="1" t="s">
        <v>553</v>
      </c>
      <c r="C256" s="19" t="s">
        <v>412</v>
      </c>
      <c r="D256" s="22" t="s">
        <v>351</v>
      </c>
      <c r="E256" s="3" t="s">
        <v>1127</v>
      </c>
      <c r="F256" s="3" t="s">
        <v>413</v>
      </c>
      <c r="G256" s="1" t="s">
        <v>1239</v>
      </c>
      <c r="H256" s="2" t="s">
        <v>1368</v>
      </c>
      <c r="I256" s="3" t="s">
        <v>1719</v>
      </c>
      <c r="J256" s="1" t="s">
        <v>1412</v>
      </c>
    </row>
    <row r="257" spans="1:11" x14ac:dyDescent="0.5">
      <c r="A257" s="16">
        <v>256</v>
      </c>
      <c r="B257" s="1" t="s">
        <v>553</v>
      </c>
      <c r="C257" s="19" t="s">
        <v>49</v>
      </c>
      <c r="D257" s="22" t="s">
        <v>742</v>
      </c>
      <c r="E257" s="2" t="s">
        <v>288</v>
      </c>
      <c r="F257" s="2" t="s">
        <v>288</v>
      </c>
      <c r="G257" s="1" t="s">
        <v>949</v>
      </c>
      <c r="H257" s="2"/>
      <c r="I257" s="3" t="s">
        <v>1720</v>
      </c>
      <c r="J257" s="1" t="s">
        <v>1456</v>
      </c>
    </row>
    <row r="258" spans="1:11" x14ac:dyDescent="0.5">
      <c r="A258" s="16">
        <v>257</v>
      </c>
      <c r="B258" s="1" t="s">
        <v>554</v>
      </c>
      <c r="C258" s="19" t="s">
        <v>17</v>
      </c>
      <c r="D258" s="30" t="s">
        <v>742</v>
      </c>
      <c r="E258" s="31" t="s">
        <v>318</v>
      </c>
      <c r="F258" s="31" t="s">
        <v>318</v>
      </c>
      <c r="G258" s="1" t="s">
        <v>1239</v>
      </c>
      <c r="H258" s="2"/>
      <c r="I258" s="3" t="s">
        <v>1721</v>
      </c>
      <c r="J258" s="1" t="s">
        <v>1396</v>
      </c>
    </row>
    <row r="259" spans="1:11" ht="28.7" customHeight="1" x14ac:dyDescent="0.5">
      <c r="A259" s="16">
        <v>258</v>
      </c>
      <c r="B259" s="1" t="s">
        <v>554</v>
      </c>
      <c r="C259" s="27" t="s">
        <v>414</v>
      </c>
      <c r="D259" s="30" t="s">
        <v>351</v>
      </c>
      <c r="E259" s="32" t="s">
        <v>1128</v>
      </c>
      <c r="F259" s="32" t="s">
        <v>417</v>
      </c>
      <c r="G259" s="1" t="s">
        <v>1240</v>
      </c>
      <c r="H259" s="31" t="s">
        <v>1369</v>
      </c>
      <c r="I259" s="3" t="s">
        <v>1722</v>
      </c>
      <c r="J259" s="1" t="s">
        <v>1396</v>
      </c>
    </row>
    <row r="260" spans="1:11" x14ac:dyDescent="0.5">
      <c r="A260" s="16">
        <v>259</v>
      </c>
      <c r="B260" s="1" t="s">
        <v>554</v>
      </c>
      <c r="C260" s="19" t="s">
        <v>1464</v>
      </c>
      <c r="D260" s="30" t="s">
        <v>351</v>
      </c>
      <c r="E260" s="32" t="s">
        <v>1129</v>
      </c>
      <c r="F260" s="32" t="s">
        <v>418</v>
      </c>
      <c r="G260" s="1" t="s">
        <v>1240</v>
      </c>
      <c r="H260" s="31" t="s">
        <v>1370</v>
      </c>
      <c r="I260" s="3" t="s">
        <v>1723</v>
      </c>
      <c r="J260" s="1" t="s">
        <v>1396</v>
      </c>
    </row>
    <row r="261" spans="1:11" x14ac:dyDescent="0.5">
      <c r="A261" s="16">
        <v>260</v>
      </c>
      <c r="B261" s="1" t="s">
        <v>554</v>
      </c>
      <c r="C261" s="27" t="s">
        <v>415</v>
      </c>
      <c r="D261" s="30" t="s">
        <v>351</v>
      </c>
      <c r="E261" s="32" t="s">
        <v>1130</v>
      </c>
      <c r="F261" s="32" t="s">
        <v>419</v>
      </c>
      <c r="G261" s="1" t="s">
        <v>1240</v>
      </c>
      <c r="H261" s="31" t="s">
        <v>1371</v>
      </c>
      <c r="I261" s="3" t="s">
        <v>1724</v>
      </c>
      <c r="J261" s="1" t="s">
        <v>1396</v>
      </c>
    </row>
    <row r="262" spans="1:11" x14ac:dyDescent="0.5">
      <c r="A262" s="16">
        <v>261</v>
      </c>
      <c r="B262" s="1" t="s">
        <v>554</v>
      </c>
      <c r="C262" s="27" t="s">
        <v>416</v>
      </c>
      <c r="D262" s="30" t="s">
        <v>351</v>
      </c>
      <c r="E262" s="32" t="s">
        <v>1131</v>
      </c>
      <c r="F262" s="32" t="s">
        <v>420</v>
      </c>
      <c r="G262" s="1" t="s">
        <v>1240</v>
      </c>
      <c r="H262" s="31" t="s">
        <v>1372</v>
      </c>
      <c r="I262" s="3" t="s">
        <v>1725</v>
      </c>
      <c r="J262" s="1" t="s">
        <v>1396</v>
      </c>
    </row>
    <row r="263" spans="1:11" x14ac:dyDescent="0.5">
      <c r="A263" s="16">
        <v>262</v>
      </c>
      <c r="B263" s="1" t="s">
        <v>554</v>
      </c>
      <c r="C263" s="19" t="s">
        <v>18</v>
      </c>
      <c r="D263" s="30" t="s">
        <v>742</v>
      </c>
      <c r="E263" s="31" t="s">
        <v>320</v>
      </c>
      <c r="F263" s="31" t="s">
        <v>320</v>
      </c>
      <c r="G263" s="1" t="s">
        <v>950</v>
      </c>
      <c r="H263" s="31"/>
      <c r="I263" s="3" t="s">
        <v>1726</v>
      </c>
      <c r="J263" s="1" t="s">
        <v>1396</v>
      </c>
      <c r="K263" s="1" t="s">
        <v>1144</v>
      </c>
    </row>
    <row r="264" spans="1:11" x14ac:dyDescent="0.5">
      <c r="A264" s="16">
        <v>263</v>
      </c>
      <c r="B264" s="1" t="s">
        <v>554</v>
      </c>
      <c r="C264" s="19" t="s">
        <v>19</v>
      </c>
      <c r="D264" s="30" t="s">
        <v>742</v>
      </c>
      <c r="E264" s="31" t="s">
        <v>319</v>
      </c>
      <c r="F264" s="31" t="s">
        <v>319</v>
      </c>
      <c r="G264" s="1" t="s">
        <v>951</v>
      </c>
      <c r="H264" s="31"/>
      <c r="I264" s="3" t="s">
        <v>1727</v>
      </c>
      <c r="J264" s="1" t="s">
        <v>1396</v>
      </c>
    </row>
    <row r="265" spans="1:11" x14ac:dyDescent="0.5">
      <c r="A265" s="16">
        <v>264</v>
      </c>
      <c r="B265" s="1" t="s">
        <v>555</v>
      </c>
      <c r="C265" s="19" t="s">
        <v>80</v>
      </c>
      <c r="D265" s="22" t="s">
        <v>742</v>
      </c>
      <c r="E265" s="2" t="s">
        <v>793</v>
      </c>
      <c r="F265" s="3" t="s">
        <v>196</v>
      </c>
      <c r="G265" s="1" t="s">
        <v>962</v>
      </c>
      <c r="H265" s="31"/>
      <c r="I265" s="3" t="s">
        <v>1728</v>
      </c>
      <c r="J265" s="1" t="s">
        <v>1396</v>
      </c>
    </row>
    <row r="266" spans="1:11" x14ac:dyDescent="0.5">
      <c r="A266" s="16">
        <v>265</v>
      </c>
      <c r="B266" s="1" t="s">
        <v>555</v>
      </c>
      <c r="C266" s="19" t="s">
        <v>81</v>
      </c>
      <c r="D266" s="22" t="s">
        <v>742</v>
      </c>
      <c r="E266" s="1" t="s">
        <v>197</v>
      </c>
      <c r="F266" s="1" t="s">
        <v>197</v>
      </c>
      <c r="G266" s="1" t="s">
        <v>963</v>
      </c>
      <c r="H266" s="2"/>
      <c r="I266" s="3" t="s">
        <v>1729</v>
      </c>
      <c r="J266" s="1" t="s">
        <v>432</v>
      </c>
    </row>
    <row r="267" spans="1:11" x14ac:dyDescent="0.5">
      <c r="A267" s="16">
        <v>266</v>
      </c>
      <c r="B267" s="1" t="s">
        <v>555</v>
      </c>
      <c r="C267" s="19" t="s">
        <v>713</v>
      </c>
      <c r="D267" s="22" t="s">
        <v>742</v>
      </c>
      <c r="E267" s="1" t="s">
        <v>198</v>
      </c>
      <c r="F267" s="1" t="s">
        <v>198</v>
      </c>
      <c r="G267" s="1" t="s">
        <v>964</v>
      </c>
      <c r="H267" s="2"/>
      <c r="I267" s="3" t="s">
        <v>1730</v>
      </c>
      <c r="J267" s="1" t="s">
        <v>432</v>
      </c>
    </row>
    <row r="268" spans="1:11" x14ac:dyDescent="0.5">
      <c r="A268" s="16">
        <v>267</v>
      </c>
      <c r="B268" s="1" t="s">
        <v>555</v>
      </c>
      <c r="C268" s="19" t="s">
        <v>82</v>
      </c>
      <c r="D268" s="22" t="s">
        <v>742</v>
      </c>
      <c r="E268" s="1" t="s">
        <v>199</v>
      </c>
      <c r="F268" s="1" t="s">
        <v>199</v>
      </c>
      <c r="G268" s="1" t="s">
        <v>965</v>
      </c>
      <c r="H268" s="2"/>
      <c r="I268" s="3" t="s">
        <v>1731</v>
      </c>
      <c r="J268" s="1" t="s">
        <v>432</v>
      </c>
    </row>
    <row r="269" spans="1:11" x14ac:dyDescent="0.5">
      <c r="A269" s="16">
        <v>268</v>
      </c>
      <c r="B269" s="1" t="s">
        <v>555</v>
      </c>
      <c r="C269" s="19" t="s">
        <v>83</v>
      </c>
      <c r="D269" s="22" t="s">
        <v>742</v>
      </c>
      <c r="E269" s="2" t="s">
        <v>794</v>
      </c>
      <c r="F269" s="3" t="s">
        <v>200</v>
      </c>
      <c r="G269" s="1" t="s">
        <v>966</v>
      </c>
      <c r="H269" s="2"/>
      <c r="I269" s="3" t="s">
        <v>1732</v>
      </c>
      <c r="J269" s="1" t="s">
        <v>1396</v>
      </c>
    </row>
    <row r="270" spans="1:11" x14ac:dyDescent="0.5">
      <c r="A270" s="16">
        <v>269</v>
      </c>
      <c r="B270" s="1" t="s">
        <v>555</v>
      </c>
      <c r="C270" s="19" t="s">
        <v>84</v>
      </c>
      <c r="D270" s="22" t="s">
        <v>742</v>
      </c>
      <c r="E270" s="1" t="s">
        <v>204</v>
      </c>
      <c r="F270" s="1" t="s">
        <v>204</v>
      </c>
      <c r="G270" s="1" t="s">
        <v>967</v>
      </c>
      <c r="H270" s="2"/>
      <c r="I270" s="3" t="s">
        <v>1733</v>
      </c>
      <c r="J270" s="1" t="s">
        <v>432</v>
      </c>
    </row>
    <row r="271" spans="1:11" x14ac:dyDescent="0.5">
      <c r="A271" s="16">
        <v>270</v>
      </c>
      <c r="B271" s="1" t="s">
        <v>555</v>
      </c>
      <c r="C271" s="19" t="s">
        <v>118</v>
      </c>
      <c r="D271" s="22" t="s">
        <v>742</v>
      </c>
      <c r="E271" s="3" t="s">
        <v>201</v>
      </c>
      <c r="F271" s="3" t="s">
        <v>201</v>
      </c>
      <c r="G271" s="1" t="s">
        <v>968</v>
      </c>
      <c r="H271" s="2"/>
      <c r="I271" s="3" t="s">
        <v>1734</v>
      </c>
      <c r="J271" s="1" t="s">
        <v>1396</v>
      </c>
    </row>
    <row r="272" spans="1:11" x14ac:dyDescent="0.5">
      <c r="A272" s="16">
        <v>271</v>
      </c>
      <c r="B272" s="1" t="s">
        <v>555</v>
      </c>
      <c r="C272" s="19" t="s">
        <v>85</v>
      </c>
      <c r="D272" s="22" t="s">
        <v>742</v>
      </c>
      <c r="E272" s="1" t="s">
        <v>205</v>
      </c>
      <c r="F272" s="1" t="s">
        <v>205</v>
      </c>
      <c r="G272" s="1" t="s">
        <v>969</v>
      </c>
      <c r="H272" s="2"/>
      <c r="I272" s="3" t="s">
        <v>1735</v>
      </c>
      <c r="J272" s="1" t="s">
        <v>432</v>
      </c>
    </row>
    <row r="273" spans="1:10" x14ac:dyDescent="0.5">
      <c r="A273" s="16">
        <v>272</v>
      </c>
      <c r="B273" s="1" t="s">
        <v>555</v>
      </c>
      <c r="C273" s="19" t="s">
        <v>119</v>
      </c>
      <c r="D273" s="22" t="s">
        <v>742</v>
      </c>
      <c r="E273" s="3" t="s">
        <v>202</v>
      </c>
      <c r="F273" s="3" t="s">
        <v>202</v>
      </c>
      <c r="G273" s="1" t="s">
        <v>970</v>
      </c>
      <c r="H273" s="2"/>
      <c r="I273" s="3" t="s">
        <v>1736</v>
      </c>
      <c r="J273" s="1" t="s">
        <v>1396</v>
      </c>
    </row>
    <row r="274" spans="1:10" x14ac:dyDescent="0.5">
      <c r="A274" s="16">
        <v>273</v>
      </c>
      <c r="B274" s="1" t="s">
        <v>555</v>
      </c>
      <c r="C274" s="19" t="s">
        <v>86</v>
      </c>
      <c r="D274" s="22" t="s">
        <v>742</v>
      </c>
      <c r="E274" s="1" t="s">
        <v>206</v>
      </c>
      <c r="F274" s="1" t="s">
        <v>206</v>
      </c>
      <c r="G274" s="1" t="s">
        <v>971</v>
      </c>
      <c r="H274" s="2"/>
      <c r="I274" s="3" t="s">
        <v>1737</v>
      </c>
      <c r="J274" s="1" t="s">
        <v>432</v>
      </c>
    </row>
    <row r="275" spans="1:10" x14ac:dyDescent="0.5">
      <c r="A275" s="16">
        <v>274</v>
      </c>
      <c r="B275" s="1" t="s">
        <v>555</v>
      </c>
      <c r="C275" s="19" t="s">
        <v>120</v>
      </c>
      <c r="D275" s="22" t="s">
        <v>742</v>
      </c>
      <c r="E275" s="3" t="s">
        <v>203</v>
      </c>
      <c r="F275" s="3" t="s">
        <v>203</v>
      </c>
      <c r="G275" s="1" t="s">
        <v>972</v>
      </c>
      <c r="H275" s="2"/>
      <c r="I275" s="3" t="s">
        <v>1738</v>
      </c>
      <c r="J275" s="1" t="s">
        <v>1396</v>
      </c>
    </row>
    <row r="276" spans="1:10" x14ac:dyDescent="0.5">
      <c r="A276" s="16">
        <v>275</v>
      </c>
      <c r="B276" s="1" t="s">
        <v>555</v>
      </c>
      <c r="C276" s="19" t="s">
        <v>50</v>
      </c>
      <c r="D276" s="24" t="s">
        <v>742</v>
      </c>
      <c r="E276" s="25" t="s">
        <v>795</v>
      </c>
      <c r="F276" s="25" t="s">
        <v>325</v>
      </c>
      <c r="G276" s="1" t="s">
        <v>973</v>
      </c>
      <c r="H276" s="25"/>
      <c r="I276" s="3" t="s">
        <v>1739</v>
      </c>
      <c r="J276" s="1" t="s">
        <v>1455</v>
      </c>
    </row>
    <row r="277" spans="1:10" x14ac:dyDescent="0.5">
      <c r="A277" s="16">
        <v>276</v>
      </c>
      <c r="B277" s="1" t="s">
        <v>555</v>
      </c>
      <c r="C277" s="19" t="s">
        <v>51</v>
      </c>
      <c r="D277" s="24" t="s">
        <v>742</v>
      </c>
      <c r="E277" s="25" t="s">
        <v>796</v>
      </c>
      <c r="F277" s="25" t="s">
        <v>326</v>
      </c>
      <c r="G277" s="1" t="s">
        <v>974</v>
      </c>
      <c r="H277" s="25"/>
      <c r="I277" s="3" t="s">
        <v>1740</v>
      </c>
      <c r="J277" s="1" t="s">
        <v>1455</v>
      </c>
    </row>
    <row r="278" spans="1:10" x14ac:dyDescent="0.5">
      <c r="A278" s="16">
        <v>277</v>
      </c>
      <c r="B278" s="1" t="s">
        <v>555</v>
      </c>
      <c r="C278" s="19" t="s">
        <v>52</v>
      </c>
      <c r="D278" s="24" t="s">
        <v>742</v>
      </c>
      <c r="E278" s="25" t="s">
        <v>797</v>
      </c>
      <c r="F278" s="25" t="s">
        <v>327</v>
      </c>
      <c r="G278" s="1" t="s">
        <v>975</v>
      </c>
      <c r="H278" s="25"/>
      <c r="I278" s="3" t="s">
        <v>1741</v>
      </c>
      <c r="J278" s="1" t="s">
        <v>1455</v>
      </c>
    </row>
    <row r="279" spans="1:10" x14ac:dyDescent="0.5">
      <c r="A279" s="16">
        <v>278</v>
      </c>
      <c r="B279" s="1" t="s">
        <v>555</v>
      </c>
      <c r="C279" s="19" t="s">
        <v>53</v>
      </c>
      <c r="D279" s="24" t="s">
        <v>742</v>
      </c>
      <c r="E279" s="25" t="s">
        <v>798</v>
      </c>
      <c r="F279" s="25" t="s">
        <v>328</v>
      </c>
      <c r="G279" s="1" t="s">
        <v>976</v>
      </c>
      <c r="H279" s="25"/>
      <c r="I279" s="3" t="s">
        <v>1742</v>
      </c>
      <c r="J279" s="1" t="s">
        <v>1455</v>
      </c>
    </row>
    <row r="280" spans="1:10" x14ac:dyDescent="0.5">
      <c r="A280" s="16">
        <v>279</v>
      </c>
      <c r="B280" s="1" t="s">
        <v>556</v>
      </c>
      <c r="C280" s="19" t="s">
        <v>157</v>
      </c>
      <c r="D280" s="20" t="s">
        <v>742</v>
      </c>
      <c r="E280" s="21" t="s">
        <v>309</v>
      </c>
      <c r="F280" s="21" t="s">
        <v>309</v>
      </c>
      <c r="G280" s="1" t="s">
        <v>977</v>
      </c>
      <c r="H280" s="21"/>
      <c r="I280" s="3" t="s">
        <v>1743</v>
      </c>
      <c r="J280" s="1" t="s">
        <v>1396</v>
      </c>
    </row>
    <row r="281" spans="1:10" x14ac:dyDescent="0.5">
      <c r="A281" s="16">
        <v>280</v>
      </c>
      <c r="B281" s="1" t="s">
        <v>556</v>
      </c>
      <c r="C281" s="19" t="s">
        <v>159</v>
      </c>
      <c r="D281" s="20" t="s">
        <v>742</v>
      </c>
      <c r="E281" s="21" t="s">
        <v>310</v>
      </c>
      <c r="F281" s="21" t="s">
        <v>310</v>
      </c>
      <c r="G281" s="1" t="s">
        <v>978</v>
      </c>
      <c r="H281" s="21"/>
      <c r="I281" s="3" t="s">
        <v>1744</v>
      </c>
      <c r="J281" s="1" t="s">
        <v>1449</v>
      </c>
    </row>
    <row r="282" spans="1:10" x14ac:dyDescent="0.5">
      <c r="A282" s="16">
        <v>281</v>
      </c>
      <c r="B282" s="1" t="s">
        <v>556</v>
      </c>
      <c r="C282" s="19" t="s">
        <v>160</v>
      </c>
      <c r="D282" s="20" t="s">
        <v>742</v>
      </c>
      <c r="E282" s="21" t="s">
        <v>311</v>
      </c>
      <c r="F282" s="21" t="s">
        <v>311</v>
      </c>
      <c r="G282" s="1" t="s">
        <v>979</v>
      </c>
      <c r="H282" s="21"/>
      <c r="I282" s="3" t="s">
        <v>1745</v>
      </c>
      <c r="J282" s="1" t="s">
        <v>1396</v>
      </c>
    </row>
    <row r="283" spans="1:10" x14ac:dyDescent="0.5">
      <c r="A283" s="16">
        <v>282</v>
      </c>
      <c r="B283" s="1" t="s">
        <v>556</v>
      </c>
      <c r="C283" s="19" t="s">
        <v>161</v>
      </c>
      <c r="D283" s="20" t="s">
        <v>742</v>
      </c>
      <c r="E283" s="21" t="s">
        <v>312</v>
      </c>
      <c r="F283" s="21" t="s">
        <v>312</v>
      </c>
      <c r="G283" s="1" t="s">
        <v>980</v>
      </c>
      <c r="H283" s="21"/>
      <c r="I283" s="3" t="s">
        <v>1746</v>
      </c>
      <c r="J283" s="1" t="s">
        <v>1396</v>
      </c>
    </row>
    <row r="284" spans="1:10" x14ac:dyDescent="0.5">
      <c r="A284" s="16">
        <v>283</v>
      </c>
      <c r="B284" s="1" t="s">
        <v>556</v>
      </c>
      <c r="C284" s="19" t="s">
        <v>162</v>
      </c>
      <c r="D284" s="20" t="s">
        <v>742</v>
      </c>
      <c r="E284" s="21" t="s">
        <v>313</v>
      </c>
      <c r="F284" s="21" t="s">
        <v>313</v>
      </c>
      <c r="G284" s="1" t="s">
        <v>981</v>
      </c>
      <c r="H284" s="21"/>
      <c r="I284" s="3" t="s">
        <v>1747</v>
      </c>
      <c r="J284" s="1" t="s">
        <v>1396</v>
      </c>
    </row>
    <row r="285" spans="1:10" x14ac:dyDescent="0.5">
      <c r="A285" s="16">
        <v>284</v>
      </c>
      <c r="B285" s="1" t="s">
        <v>556</v>
      </c>
      <c r="C285" s="19" t="s">
        <v>168</v>
      </c>
      <c r="D285" s="20" t="s">
        <v>742</v>
      </c>
      <c r="E285" s="21" t="s">
        <v>314</v>
      </c>
      <c r="F285" s="21" t="s">
        <v>314</v>
      </c>
      <c r="G285" s="1" t="s">
        <v>982</v>
      </c>
      <c r="H285" s="21"/>
      <c r="I285" s="3" t="s">
        <v>1748</v>
      </c>
      <c r="J285" s="1" t="s">
        <v>1396</v>
      </c>
    </row>
    <row r="286" spans="1:10" x14ac:dyDescent="0.5">
      <c r="A286" s="16">
        <v>285</v>
      </c>
      <c r="B286" s="1" t="s">
        <v>556</v>
      </c>
      <c r="C286" s="19" t="s">
        <v>169</v>
      </c>
      <c r="D286" s="20" t="s">
        <v>742</v>
      </c>
      <c r="E286" s="21" t="s">
        <v>315</v>
      </c>
      <c r="F286" s="21" t="s">
        <v>315</v>
      </c>
      <c r="G286" s="1" t="s">
        <v>983</v>
      </c>
      <c r="H286" s="21"/>
      <c r="I286" s="3" t="s">
        <v>1749</v>
      </c>
      <c r="J286" s="1" t="s">
        <v>1396</v>
      </c>
    </row>
    <row r="287" spans="1:10" x14ac:dyDescent="0.5">
      <c r="A287" s="16">
        <v>286</v>
      </c>
      <c r="B287" s="1" t="s">
        <v>556</v>
      </c>
      <c r="C287" s="19" t="s">
        <v>170</v>
      </c>
      <c r="D287" s="20" t="s">
        <v>742</v>
      </c>
      <c r="E287" s="21" t="s">
        <v>316</v>
      </c>
      <c r="F287" s="21" t="s">
        <v>316</v>
      </c>
      <c r="G287" s="1" t="s">
        <v>984</v>
      </c>
      <c r="H287" s="21"/>
      <c r="I287" s="3" t="s">
        <v>1750</v>
      </c>
      <c r="J287" s="1" t="s">
        <v>1396</v>
      </c>
    </row>
    <row r="288" spans="1:10" x14ac:dyDescent="0.5">
      <c r="A288" s="16">
        <v>287</v>
      </c>
      <c r="B288" s="1" t="s">
        <v>556</v>
      </c>
      <c r="C288" s="19" t="s">
        <v>158</v>
      </c>
      <c r="D288" s="20" t="s">
        <v>742</v>
      </c>
      <c r="E288" s="29" t="s">
        <v>344</v>
      </c>
      <c r="F288" s="29" t="s">
        <v>344</v>
      </c>
      <c r="G288" s="1" t="s">
        <v>985</v>
      </c>
      <c r="H288" s="21"/>
      <c r="I288" s="3" t="s">
        <v>1751</v>
      </c>
      <c r="J288" s="1" t="s">
        <v>1449</v>
      </c>
    </row>
    <row r="289" spans="1:11" x14ac:dyDescent="0.5">
      <c r="A289" s="16">
        <v>288</v>
      </c>
      <c r="B289" s="1" t="s">
        <v>556</v>
      </c>
      <c r="C289" s="19" t="s">
        <v>163</v>
      </c>
      <c r="D289" s="20" t="s">
        <v>742</v>
      </c>
      <c r="E289" s="29" t="s">
        <v>1393</v>
      </c>
      <c r="F289" s="29" t="s">
        <v>1393</v>
      </c>
      <c r="H289" s="21"/>
      <c r="I289" s="3" t="s">
        <v>1752</v>
      </c>
      <c r="J289" s="1" t="s">
        <v>1396</v>
      </c>
    </row>
    <row r="290" spans="1:11" x14ac:dyDescent="0.5">
      <c r="A290" s="16">
        <v>289</v>
      </c>
      <c r="B290" s="1" t="s">
        <v>556</v>
      </c>
      <c r="C290" s="19" t="s">
        <v>164</v>
      </c>
      <c r="D290" s="20" t="s">
        <v>742</v>
      </c>
      <c r="E290" s="29" t="s">
        <v>345</v>
      </c>
      <c r="F290" s="29" t="s">
        <v>345</v>
      </c>
      <c r="G290" s="1" t="s">
        <v>986</v>
      </c>
      <c r="H290" s="21"/>
      <c r="I290" s="3" t="s">
        <v>1753</v>
      </c>
      <c r="J290" s="1" t="s">
        <v>1396</v>
      </c>
    </row>
    <row r="291" spans="1:11" x14ac:dyDescent="0.5">
      <c r="A291" s="16">
        <v>290</v>
      </c>
      <c r="B291" s="1" t="s">
        <v>556</v>
      </c>
      <c r="C291" s="19" t="s">
        <v>165</v>
      </c>
      <c r="D291" s="20" t="s">
        <v>742</v>
      </c>
      <c r="E291" s="29" t="s">
        <v>348</v>
      </c>
      <c r="F291" s="29" t="s">
        <v>348</v>
      </c>
      <c r="G291" s="1" t="s">
        <v>987</v>
      </c>
      <c r="H291" s="21"/>
      <c r="I291" s="3" t="s">
        <v>1754</v>
      </c>
      <c r="J291" s="1" t="s">
        <v>1450</v>
      </c>
    </row>
    <row r="292" spans="1:11" x14ac:dyDescent="0.5">
      <c r="A292" s="16">
        <v>291</v>
      </c>
      <c r="B292" s="1" t="s">
        <v>556</v>
      </c>
      <c r="C292" s="19" t="s">
        <v>166</v>
      </c>
      <c r="D292" s="20" t="s">
        <v>742</v>
      </c>
      <c r="E292" s="29" t="s">
        <v>349</v>
      </c>
      <c r="F292" s="29" t="s">
        <v>349</v>
      </c>
      <c r="G292" s="1" t="s">
        <v>988</v>
      </c>
      <c r="H292" s="21"/>
      <c r="I292" s="3" t="s">
        <v>1755</v>
      </c>
      <c r="J292" s="1" t="s">
        <v>1450</v>
      </c>
    </row>
    <row r="293" spans="1:11" x14ac:dyDescent="0.5">
      <c r="A293" s="16">
        <v>292</v>
      </c>
      <c r="B293" s="1" t="s">
        <v>556</v>
      </c>
      <c r="C293" s="19" t="s">
        <v>167</v>
      </c>
      <c r="D293" s="20" t="s">
        <v>742</v>
      </c>
      <c r="E293" s="29" t="s">
        <v>350</v>
      </c>
      <c r="F293" s="29" t="s">
        <v>350</v>
      </c>
      <c r="G293" s="1" t="s">
        <v>989</v>
      </c>
      <c r="H293" s="21"/>
      <c r="I293" s="3" t="s">
        <v>1756</v>
      </c>
      <c r="J293" s="1" t="s">
        <v>1450</v>
      </c>
    </row>
    <row r="294" spans="1:11" x14ac:dyDescent="0.5">
      <c r="A294" s="16">
        <v>293</v>
      </c>
      <c r="B294" s="1" t="s">
        <v>556</v>
      </c>
      <c r="C294" s="19" t="s">
        <v>172</v>
      </c>
      <c r="D294" s="20" t="s">
        <v>742</v>
      </c>
      <c r="E294" s="29" t="s">
        <v>347</v>
      </c>
      <c r="F294" s="29" t="s">
        <v>347</v>
      </c>
      <c r="G294" s="1" t="s">
        <v>990</v>
      </c>
      <c r="H294" s="21"/>
      <c r="I294" s="3" t="s">
        <v>1757</v>
      </c>
      <c r="J294" s="1" t="s">
        <v>1454</v>
      </c>
    </row>
    <row r="295" spans="1:11" x14ac:dyDescent="0.5">
      <c r="A295" s="16">
        <v>294</v>
      </c>
      <c r="B295" s="1" t="s">
        <v>556</v>
      </c>
      <c r="C295" s="19" t="s">
        <v>26</v>
      </c>
      <c r="D295" s="22" t="s">
        <v>742</v>
      </c>
      <c r="E295" s="3" t="s">
        <v>258</v>
      </c>
      <c r="F295" s="3" t="s">
        <v>258</v>
      </c>
      <c r="G295" s="1" t="s">
        <v>991</v>
      </c>
      <c r="H295" s="3"/>
      <c r="I295" s="3" t="s">
        <v>1758</v>
      </c>
      <c r="J295" s="1" t="s">
        <v>1460</v>
      </c>
      <c r="K295" s="1" t="s">
        <v>1144</v>
      </c>
    </row>
    <row r="296" spans="1:11" x14ac:dyDescent="0.5">
      <c r="A296" s="16">
        <v>295</v>
      </c>
      <c r="B296" s="1" t="s">
        <v>556</v>
      </c>
      <c r="C296" s="19" t="s">
        <v>27</v>
      </c>
      <c r="D296" s="22" t="s">
        <v>742</v>
      </c>
      <c r="E296" s="3" t="s">
        <v>259</v>
      </c>
      <c r="F296" s="3" t="s">
        <v>259</v>
      </c>
      <c r="G296" s="1" t="s">
        <v>992</v>
      </c>
      <c r="H296" s="3"/>
      <c r="I296" s="3" t="s">
        <v>1759</v>
      </c>
      <c r="J296" s="1" t="s">
        <v>260</v>
      </c>
      <c r="K296" s="1" t="s">
        <v>1144</v>
      </c>
    </row>
    <row r="297" spans="1:11" x14ac:dyDescent="0.5">
      <c r="A297" s="16">
        <v>296</v>
      </c>
      <c r="B297" s="1" t="s">
        <v>556</v>
      </c>
      <c r="C297" s="19" t="s">
        <v>171</v>
      </c>
      <c r="D297" s="22" t="s">
        <v>742</v>
      </c>
      <c r="E297" s="29" t="s">
        <v>346</v>
      </c>
      <c r="F297" s="29" t="s">
        <v>346</v>
      </c>
      <c r="G297" s="1" t="s">
        <v>993</v>
      </c>
      <c r="H297" s="29"/>
      <c r="I297" s="3" t="s">
        <v>1760</v>
      </c>
      <c r="J297" s="1" t="s">
        <v>1461</v>
      </c>
      <c r="K297" s="1" t="s">
        <v>1144</v>
      </c>
    </row>
    <row r="298" spans="1:11" x14ac:dyDescent="0.5">
      <c r="A298" s="16">
        <v>297</v>
      </c>
      <c r="B298" s="1" t="s">
        <v>556</v>
      </c>
      <c r="C298" s="19" t="s">
        <v>146</v>
      </c>
      <c r="D298" s="22" t="s">
        <v>742</v>
      </c>
      <c r="E298" s="3" t="s">
        <v>262</v>
      </c>
      <c r="F298" s="3" t="s">
        <v>262</v>
      </c>
      <c r="G298" s="1" t="s">
        <v>994</v>
      </c>
      <c r="H298" s="29"/>
      <c r="I298" s="3" t="s">
        <v>1761</v>
      </c>
      <c r="J298" s="1" t="s">
        <v>1451</v>
      </c>
      <c r="K298" s="1" t="s">
        <v>1144</v>
      </c>
    </row>
    <row r="299" spans="1:11" x14ac:dyDescent="0.5">
      <c r="A299" s="16">
        <v>298</v>
      </c>
      <c r="B299" s="1" t="s">
        <v>556</v>
      </c>
      <c r="C299" s="19" t="s">
        <v>147</v>
      </c>
      <c r="D299" s="22" t="s">
        <v>742</v>
      </c>
      <c r="E299" s="3" t="s">
        <v>263</v>
      </c>
      <c r="F299" s="3" t="s">
        <v>263</v>
      </c>
      <c r="G299" s="1" t="s">
        <v>995</v>
      </c>
      <c r="H299" s="29"/>
      <c r="I299" s="3" t="s">
        <v>1762</v>
      </c>
      <c r="J299" s="1" t="s">
        <v>1462</v>
      </c>
      <c r="K299" s="1" t="s">
        <v>1144</v>
      </c>
    </row>
    <row r="300" spans="1:11" x14ac:dyDescent="0.5">
      <c r="A300" s="16">
        <v>299</v>
      </c>
      <c r="B300" s="1" t="s">
        <v>556</v>
      </c>
      <c r="C300" s="19" t="s">
        <v>148</v>
      </c>
      <c r="D300" s="22" t="s">
        <v>742</v>
      </c>
      <c r="E300" s="3" t="s">
        <v>264</v>
      </c>
      <c r="F300" s="3" t="s">
        <v>264</v>
      </c>
      <c r="G300" s="1" t="s">
        <v>996</v>
      </c>
      <c r="H300" s="29"/>
      <c r="I300" s="3" t="s">
        <v>1763</v>
      </c>
      <c r="J300" s="1" t="s">
        <v>1451</v>
      </c>
      <c r="K300" s="1" t="s">
        <v>1144</v>
      </c>
    </row>
    <row r="301" spans="1:11" x14ac:dyDescent="0.5">
      <c r="A301" s="16">
        <v>300</v>
      </c>
      <c r="B301" s="1" t="s">
        <v>556</v>
      </c>
      <c r="C301" s="19" t="s">
        <v>149</v>
      </c>
      <c r="D301" s="22" t="s">
        <v>742</v>
      </c>
      <c r="E301" s="3" t="s">
        <v>265</v>
      </c>
      <c r="F301" s="3" t="s">
        <v>265</v>
      </c>
      <c r="G301" s="1" t="s">
        <v>997</v>
      </c>
      <c r="H301" s="29"/>
      <c r="I301" s="3" t="s">
        <v>1764</v>
      </c>
      <c r="J301" s="1" t="s">
        <v>1462</v>
      </c>
      <c r="K301" s="1" t="s">
        <v>1144</v>
      </c>
    </row>
    <row r="302" spans="1:11" x14ac:dyDescent="0.5">
      <c r="A302" s="16">
        <v>301</v>
      </c>
      <c r="B302" s="1" t="s">
        <v>556</v>
      </c>
      <c r="C302" s="19" t="s">
        <v>150</v>
      </c>
      <c r="D302" s="22" t="s">
        <v>742</v>
      </c>
      <c r="E302" s="3" t="s">
        <v>266</v>
      </c>
      <c r="F302" s="3" t="s">
        <v>266</v>
      </c>
      <c r="G302" s="1" t="s">
        <v>998</v>
      </c>
      <c r="H302" s="29"/>
      <c r="I302" s="3" t="s">
        <v>1765</v>
      </c>
      <c r="J302" s="1" t="s">
        <v>1451</v>
      </c>
      <c r="K302" s="1" t="s">
        <v>1144</v>
      </c>
    </row>
    <row r="303" spans="1:11" x14ac:dyDescent="0.5">
      <c r="A303" s="16">
        <v>302</v>
      </c>
      <c r="B303" s="1" t="s">
        <v>556</v>
      </c>
      <c r="C303" s="19" t="s">
        <v>151</v>
      </c>
      <c r="D303" s="22" t="s">
        <v>742</v>
      </c>
      <c r="E303" s="3" t="s">
        <v>267</v>
      </c>
      <c r="F303" s="3" t="s">
        <v>267</v>
      </c>
      <c r="G303" s="1" t="s">
        <v>999</v>
      </c>
      <c r="H303" s="29"/>
      <c r="I303" s="3" t="s">
        <v>1766</v>
      </c>
      <c r="J303" s="1" t="s">
        <v>1462</v>
      </c>
      <c r="K303" s="1" t="s">
        <v>1144</v>
      </c>
    </row>
    <row r="304" spans="1:11" x14ac:dyDescent="0.5">
      <c r="A304" s="16">
        <v>303</v>
      </c>
      <c r="B304" s="1" t="s">
        <v>557</v>
      </c>
      <c r="C304" s="19" t="s">
        <v>952</v>
      </c>
      <c r="D304" s="22" t="s">
        <v>351</v>
      </c>
      <c r="E304" s="2" t="s">
        <v>1132</v>
      </c>
      <c r="F304" s="2" t="s">
        <v>953</v>
      </c>
      <c r="G304" s="1" t="s">
        <v>1247</v>
      </c>
      <c r="H304" s="2" t="s">
        <v>1373</v>
      </c>
      <c r="I304" s="3" t="s">
        <v>1767</v>
      </c>
      <c r="J304" s="1" t="s">
        <v>1454</v>
      </c>
      <c r="K304" s="1" t="s">
        <v>1144</v>
      </c>
    </row>
    <row r="305" spans="1:11" x14ac:dyDescent="0.5">
      <c r="A305" s="16">
        <v>304</v>
      </c>
      <c r="B305" s="1" t="s">
        <v>557</v>
      </c>
      <c r="C305" s="19" t="s">
        <v>426</v>
      </c>
      <c r="D305" s="22" t="s">
        <v>351</v>
      </c>
      <c r="E305" s="3" t="s">
        <v>1133</v>
      </c>
      <c r="F305" s="3" t="s">
        <v>421</v>
      </c>
      <c r="G305" s="1" t="s">
        <v>1241</v>
      </c>
      <c r="H305" s="2" t="s">
        <v>1374</v>
      </c>
      <c r="I305" s="3" t="s">
        <v>1768</v>
      </c>
      <c r="J305" s="1" t="s">
        <v>1454</v>
      </c>
      <c r="K305" s="1" t="s">
        <v>1144</v>
      </c>
    </row>
    <row r="306" spans="1:11" x14ac:dyDescent="0.5">
      <c r="A306" s="16">
        <v>305</v>
      </c>
      <c r="B306" s="1" t="s">
        <v>557</v>
      </c>
      <c r="C306" s="19" t="s">
        <v>427</v>
      </c>
      <c r="D306" s="22" t="s">
        <v>351</v>
      </c>
      <c r="E306" s="3" t="s">
        <v>1134</v>
      </c>
      <c r="F306" s="3" t="s">
        <v>424</v>
      </c>
      <c r="G306" s="1" t="s">
        <v>1242</v>
      </c>
      <c r="H306" s="2" t="s">
        <v>1374</v>
      </c>
      <c r="I306" s="3" t="s">
        <v>1769</v>
      </c>
      <c r="J306" s="1" t="s">
        <v>1454</v>
      </c>
      <c r="K306" s="1" t="s">
        <v>1144</v>
      </c>
    </row>
    <row r="307" spans="1:11" x14ac:dyDescent="0.5">
      <c r="A307" s="16">
        <v>306</v>
      </c>
      <c r="B307" s="1" t="s">
        <v>557</v>
      </c>
      <c r="C307" s="19" t="s">
        <v>428</v>
      </c>
      <c r="D307" s="22" t="s">
        <v>351</v>
      </c>
      <c r="E307" s="3" t="s">
        <v>1135</v>
      </c>
      <c r="F307" s="3" t="s">
        <v>422</v>
      </c>
      <c r="G307" s="1" t="s">
        <v>1243</v>
      </c>
      <c r="H307" s="2" t="s">
        <v>1374</v>
      </c>
      <c r="I307" s="3" t="s">
        <v>1770</v>
      </c>
      <c r="J307" s="1" t="s">
        <v>1454</v>
      </c>
      <c r="K307" s="1" t="s">
        <v>1144</v>
      </c>
    </row>
    <row r="308" spans="1:11" x14ac:dyDescent="0.5">
      <c r="A308" s="16">
        <v>307</v>
      </c>
      <c r="B308" s="1" t="s">
        <v>557</v>
      </c>
      <c r="C308" s="19" t="s">
        <v>431</v>
      </c>
      <c r="D308" s="22" t="s">
        <v>351</v>
      </c>
      <c r="E308" s="3" t="s">
        <v>1136</v>
      </c>
      <c r="F308" s="3" t="s">
        <v>423</v>
      </c>
      <c r="G308" s="1" t="s">
        <v>1244</v>
      </c>
      <c r="H308" s="2" t="s">
        <v>1374</v>
      </c>
      <c r="I308" s="3" t="s">
        <v>1771</v>
      </c>
      <c r="J308" s="1" t="s">
        <v>1454</v>
      </c>
      <c r="K308" s="1" t="s">
        <v>1144</v>
      </c>
    </row>
    <row r="309" spans="1:11" x14ac:dyDescent="0.5">
      <c r="A309" s="16">
        <v>308</v>
      </c>
      <c r="B309" s="1" t="s">
        <v>557</v>
      </c>
      <c r="C309" s="19" t="s">
        <v>430</v>
      </c>
      <c r="D309" s="22" t="s">
        <v>351</v>
      </c>
      <c r="E309" s="3" t="s">
        <v>1137</v>
      </c>
      <c r="F309" s="3" t="s">
        <v>425</v>
      </c>
      <c r="G309" s="1" t="s">
        <v>1245</v>
      </c>
      <c r="H309" s="2" t="s">
        <v>1374</v>
      </c>
      <c r="I309" s="3" t="s">
        <v>1772</v>
      </c>
      <c r="J309" s="1" t="s">
        <v>1454</v>
      </c>
      <c r="K309" s="1" t="s">
        <v>1144</v>
      </c>
    </row>
    <row r="310" spans="1:11" x14ac:dyDescent="0.5">
      <c r="A310" s="16">
        <v>309</v>
      </c>
      <c r="B310" s="1" t="s">
        <v>557</v>
      </c>
      <c r="C310" s="19" t="s">
        <v>703</v>
      </c>
      <c r="D310" s="22" t="s">
        <v>351</v>
      </c>
      <c r="E310" s="2" t="s">
        <v>1138</v>
      </c>
      <c r="F310" s="2" t="s">
        <v>706</v>
      </c>
      <c r="G310" s="1" t="s">
        <v>1246</v>
      </c>
      <c r="H310" s="2" t="s">
        <v>1375</v>
      </c>
      <c r="I310" s="3" t="s">
        <v>1773</v>
      </c>
      <c r="J310" s="1" t="s">
        <v>1410</v>
      </c>
      <c r="K310" s="1" t="s">
        <v>1144</v>
      </c>
    </row>
    <row r="311" spans="1:11" x14ac:dyDescent="0.5">
      <c r="A311" s="16">
        <v>310</v>
      </c>
      <c r="B311" s="1" t="s">
        <v>557</v>
      </c>
      <c r="C311" s="19" t="s">
        <v>704</v>
      </c>
      <c r="D311" s="22" t="s">
        <v>351</v>
      </c>
      <c r="E311" s="2" t="s">
        <v>1139</v>
      </c>
      <c r="F311" s="2" t="s">
        <v>707</v>
      </c>
      <c r="G311" s="1" t="s">
        <v>1248</v>
      </c>
      <c r="H311" s="2" t="s">
        <v>1376</v>
      </c>
      <c r="I311" s="3" t="s">
        <v>1774</v>
      </c>
      <c r="J311" s="1" t="s">
        <v>1452</v>
      </c>
      <c r="K311" s="1" t="s">
        <v>1144</v>
      </c>
    </row>
    <row r="312" spans="1:11" x14ac:dyDescent="0.5">
      <c r="A312" s="16">
        <v>311</v>
      </c>
      <c r="B312" s="1" t="s">
        <v>557</v>
      </c>
      <c r="C312" s="19" t="s">
        <v>705</v>
      </c>
      <c r="D312" s="22" t="s">
        <v>351</v>
      </c>
      <c r="E312" s="2" t="s">
        <v>1140</v>
      </c>
      <c r="F312" s="2" t="s">
        <v>708</v>
      </c>
      <c r="G312" s="1" t="s">
        <v>1249</v>
      </c>
      <c r="H312" s="2" t="s">
        <v>1256</v>
      </c>
      <c r="I312" s="3" t="s">
        <v>1775</v>
      </c>
      <c r="J312" s="1" t="s">
        <v>433</v>
      </c>
      <c r="K312" s="1" t="s">
        <v>1144</v>
      </c>
    </row>
    <row r="313" spans="1:11" x14ac:dyDescent="0.5">
      <c r="A313" s="16">
        <v>312</v>
      </c>
      <c r="B313" s="1" t="s">
        <v>270</v>
      </c>
      <c r="C313" s="19" t="s">
        <v>29</v>
      </c>
      <c r="D313" s="22" t="s">
        <v>742</v>
      </c>
      <c r="E313" s="3" t="s">
        <v>270</v>
      </c>
      <c r="F313" s="3" t="s">
        <v>270</v>
      </c>
      <c r="G313" s="1" t="s">
        <v>1002</v>
      </c>
      <c r="H313" s="2"/>
      <c r="I313" s="3" t="s">
        <v>1776</v>
      </c>
      <c r="J313" s="1" t="s">
        <v>1411</v>
      </c>
      <c r="K313" s="1" t="s">
        <v>1144</v>
      </c>
    </row>
    <row r="314" spans="1:11" x14ac:dyDescent="0.5">
      <c r="A314" s="16">
        <v>313</v>
      </c>
      <c r="B314" s="1" t="s">
        <v>270</v>
      </c>
      <c r="C314" s="19" t="s">
        <v>1001</v>
      </c>
      <c r="D314" s="22" t="s">
        <v>742</v>
      </c>
      <c r="E314" s="2" t="s">
        <v>1000</v>
      </c>
      <c r="F314" s="2" t="s">
        <v>1000</v>
      </c>
      <c r="G314" s="1" t="s">
        <v>1003</v>
      </c>
      <c r="H314" s="2"/>
      <c r="I314" s="3" t="s">
        <v>1777</v>
      </c>
      <c r="J314" s="1" t="s">
        <v>1454</v>
      </c>
      <c r="K314" s="1" t="s">
        <v>1144</v>
      </c>
    </row>
    <row r="315" spans="1:11" x14ac:dyDescent="0.5">
      <c r="A315" s="16">
        <v>314</v>
      </c>
      <c r="B315" s="1" t="s">
        <v>270</v>
      </c>
      <c r="C315" s="19" t="s">
        <v>31</v>
      </c>
      <c r="D315" s="22" t="s">
        <v>742</v>
      </c>
      <c r="E315" s="3" t="s">
        <v>271</v>
      </c>
      <c r="F315" s="3" t="s">
        <v>271</v>
      </c>
      <c r="G315" s="1" t="s">
        <v>1004</v>
      </c>
      <c r="H315" s="2"/>
      <c r="I315" s="3" t="s">
        <v>1778</v>
      </c>
      <c r="J315" s="1" t="s">
        <v>1412</v>
      </c>
    </row>
    <row r="316" spans="1:11" x14ac:dyDescent="0.5">
      <c r="A316" s="16">
        <v>315</v>
      </c>
      <c r="B316" s="1" t="s">
        <v>270</v>
      </c>
      <c r="C316" s="19" t="s">
        <v>153</v>
      </c>
      <c r="D316" s="22" t="s">
        <v>742</v>
      </c>
      <c r="E316" s="3" t="s">
        <v>272</v>
      </c>
      <c r="F316" s="3" t="s">
        <v>272</v>
      </c>
      <c r="G316" s="1" t="s">
        <v>1005</v>
      </c>
      <c r="H316" s="2"/>
      <c r="I316" s="3" t="s">
        <v>1779</v>
      </c>
      <c r="J316" s="1" t="s">
        <v>1396</v>
      </c>
    </row>
    <row r="317" spans="1:11" x14ac:dyDescent="0.5">
      <c r="A317" s="16">
        <v>316</v>
      </c>
      <c r="B317" s="1" t="s">
        <v>270</v>
      </c>
      <c r="C317" s="27" t="s">
        <v>32</v>
      </c>
      <c r="D317" s="22" t="s">
        <v>742</v>
      </c>
      <c r="E317" s="3" t="s">
        <v>273</v>
      </c>
      <c r="F317" s="3" t="s">
        <v>273</v>
      </c>
      <c r="G317" s="1" t="s">
        <v>1006</v>
      </c>
      <c r="H317" s="3"/>
      <c r="I317" s="3" t="s">
        <v>1780</v>
      </c>
      <c r="J317" s="1" t="s">
        <v>1454</v>
      </c>
    </row>
    <row r="318" spans="1:11" x14ac:dyDescent="0.5">
      <c r="A318" s="16">
        <v>317</v>
      </c>
      <c r="B318" s="1" t="s">
        <v>270</v>
      </c>
      <c r="C318" s="19" t="s">
        <v>33</v>
      </c>
      <c r="D318" s="22" t="s">
        <v>742</v>
      </c>
      <c r="E318" s="3" t="s">
        <v>274</v>
      </c>
      <c r="F318" s="3" t="s">
        <v>274</v>
      </c>
      <c r="G318" s="1" t="s">
        <v>1007</v>
      </c>
      <c r="H318" s="2"/>
      <c r="I318" s="3" t="s">
        <v>1781</v>
      </c>
      <c r="J318" s="1" t="s">
        <v>1412</v>
      </c>
    </row>
    <row r="319" spans="1:11" x14ac:dyDescent="0.5">
      <c r="A319" s="16">
        <v>318</v>
      </c>
      <c r="B319" s="1" t="s">
        <v>270</v>
      </c>
      <c r="C319" s="27" t="s">
        <v>434</v>
      </c>
      <c r="D319" s="22" t="s">
        <v>351</v>
      </c>
      <c r="E319" s="3" t="s">
        <v>1141</v>
      </c>
      <c r="F319" s="3" t="s">
        <v>436</v>
      </c>
      <c r="G319" s="1" t="s">
        <v>1250</v>
      </c>
      <c r="H319" s="2" t="s">
        <v>1377</v>
      </c>
      <c r="I319" s="3" t="s">
        <v>1782</v>
      </c>
      <c r="J319" s="1" t="s">
        <v>1454</v>
      </c>
    </row>
    <row r="320" spans="1:11" x14ac:dyDescent="0.5">
      <c r="A320" s="16">
        <v>319</v>
      </c>
      <c r="B320" s="1" t="s">
        <v>270</v>
      </c>
      <c r="C320" s="27" t="s">
        <v>435</v>
      </c>
      <c r="D320" s="22" t="s">
        <v>351</v>
      </c>
      <c r="E320" s="3" t="s">
        <v>1142</v>
      </c>
      <c r="F320" s="3" t="s">
        <v>437</v>
      </c>
      <c r="G320" s="1" t="s">
        <v>1251</v>
      </c>
      <c r="H320" s="2" t="s">
        <v>1377</v>
      </c>
      <c r="I320" s="3" t="s">
        <v>1783</v>
      </c>
      <c r="J320" s="1" t="s">
        <v>1453</v>
      </c>
    </row>
    <row r="321" spans="1:10" x14ac:dyDescent="0.5">
      <c r="A321" s="16">
        <v>320</v>
      </c>
      <c r="B321" s="1" t="s">
        <v>270</v>
      </c>
      <c r="C321" s="19" t="s">
        <v>30</v>
      </c>
      <c r="D321" s="22" t="s">
        <v>742</v>
      </c>
      <c r="E321" s="3" t="s">
        <v>275</v>
      </c>
      <c r="F321" s="3" t="s">
        <v>275</v>
      </c>
      <c r="G321" s="1" t="s">
        <v>1008</v>
      </c>
      <c r="H321" s="3"/>
      <c r="I321" s="3" t="s">
        <v>1784</v>
      </c>
      <c r="J321" s="2" t="s">
        <v>961</v>
      </c>
    </row>
    <row r="322" spans="1:10" x14ac:dyDescent="0.5">
      <c r="A322" s="16">
        <v>321</v>
      </c>
      <c r="B322" s="1" t="s">
        <v>270</v>
      </c>
      <c r="C322" s="19" t="s">
        <v>38</v>
      </c>
      <c r="D322" s="22" t="s">
        <v>742</v>
      </c>
      <c r="E322" s="3" t="s">
        <v>280</v>
      </c>
      <c r="F322" s="3" t="s">
        <v>280</v>
      </c>
      <c r="G322" s="1" t="s">
        <v>1009</v>
      </c>
      <c r="H322" s="2"/>
      <c r="I322" s="3" t="s">
        <v>1785</v>
      </c>
      <c r="J322" s="1" t="s">
        <v>1454</v>
      </c>
    </row>
    <row r="323" spans="1:10" x14ac:dyDescent="0.5">
      <c r="A323" s="16">
        <v>322</v>
      </c>
      <c r="B323" s="1" t="s">
        <v>270</v>
      </c>
      <c r="C323" s="19" t="s">
        <v>107</v>
      </c>
      <c r="D323" s="22" t="s">
        <v>742</v>
      </c>
      <c r="E323" s="3" t="s">
        <v>257</v>
      </c>
      <c r="F323" s="3" t="s">
        <v>257</v>
      </c>
      <c r="G323" s="1" t="s">
        <v>1010</v>
      </c>
      <c r="H323" s="2"/>
      <c r="I323" s="3" t="s">
        <v>1786</v>
      </c>
      <c r="J323" s="1" t="s">
        <v>1396</v>
      </c>
    </row>
    <row r="326" spans="1:10" x14ac:dyDescent="0.5">
      <c r="E326" s="1" t="s">
        <v>429</v>
      </c>
      <c r="F326" s="1" t="s">
        <v>429</v>
      </c>
    </row>
  </sheetData>
  <autoFilter ref="A1:O323" xr:uid="{A5F88007-0362-4577-9759-7D63F6F0C6EF}"/>
  <conditionalFormatting sqref="D179:F1048576 D1:F176 G1:G1048576 I1:I1048576">
    <cfRule type="expression" dxfId="14" priority="20">
      <formula>D1="Dd"</formula>
    </cfRule>
    <cfRule type="expression" dxfId="13" priority="21">
      <formula>D1="D"</formula>
    </cfRule>
    <cfRule type="expression" dxfId="12" priority="22">
      <formula>D1="S"</formula>
    </cfRule>
    <cfRule type="expression" dxfId="11" priority="23">
      <formula>D1="Sd"</formula>
    </cfRule>
    <cfRule type="expression" dxfId="10" priority="24">
      <formula>D1="Sx"</formula>
    </cfRule>
  </conditionalFormatting>
  <conditionalFormatting sqref="D177:D178 F177:F178">
    <cfRule type="expression" dxfId="9" priority="11">
      <formula>D177="Dd"</formula>
    </cfRule>
    <cfRule type="expression" dxfId="8" priority="12">
      <formula>D177="D"</formula>
    </cfRule>
    <cfRule type="expression" dxfId="7" priority="13">
      <formula>D177="S"</formula>
    </cfRule>
    <cfRule type="expression" dxfId="6" priority="14">
      <formula>D177="Sd"</formula>
    </cfRule>
    <cfRule type="expression" dxfId="5" priority="15">
      <formula>D177="Sx"</formula>
    </cfRule>
  </conditionalFormatting>
  <conditionalFormatting sqref="E177:E178">
    <cfRule type="expression" dxfId="4" priority="1">
      <formula>E177="Dd"</formula>
    </cfRule>
    <cfRule type="expression" dxfId="3" priority="2">
      <formula>E177="D"</formula>
    </cfRule>
    <cfRule type="expression" dxfId="2" priority="3">
      <formula>E177="S"</formula>
    </cfRule>
    <cfRule type="expression" dxfId="1" priority="4">
      <formula>E177="Sd"</formula>
    </cfRule>
    <cfRule type="expression" dxfId="0" priority="5">
      <formula>E177="Sx"</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FC3A46-45FE-4195-83CE-6DBC70CEED78}">
  <dimension ref="A1:B4"/>
  <sheetViews>
    <sheetView workbookViewId="0">
      <selection activeCell="A5" sqref="A5"/>
    </sheetView>
  </sheetViews>
  <sheetFormatPr defaultRowHeight="14.35" x14ac:dyDescent="0.5"/>
  <cols>
    <col min="1" max="1" width="10.29296875" bestFit="1" customWidth="1"/>
    <col min="2" max="2" width="73.41015625" bestFit="1" customWidth="1"/>
  </cols>
  <sheetData>
    <row r="1" spans="1:2" x14ac:dyDescent="0.5">
      <c r="A1" t="s">
        <v>1252</v>
      </c>
      <c r="B1" t="s">
        <v>1253</v>
      </c>
    </row>
    <row r="2" spans="1:2" x14ac:dyDescent="0.5">
      <c r="A2" s="17">
        <v>43346</v>
      </c>
      <c r="B2" s="18" t="s">
        <v>1254</v>
      </c>
    </row>
    <row r="3" spans="1:2" x14ac:dyDescent="0.5">
      <c r="A3" s="36">
        <v>43452</v>
      </c>
      <c r="B3" s="37" t="s">
        <v>1255</v>
      </c>
    </row>
    <row r="4" spans="1:2" x14ac:dyDescent="0.5">
      <c r="A4" s="41">
        <v>43808</v>
      </c>
      <c r="B4" t="s">
        <v>1463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116"/>
  <sheetViews>
    <sheetView zoomScale="90" zoomScaleNormal="90" workbookViewId="0">
      <selection activeCell="D1" sqref="D1:D19"/>
    </sheetView>
  </sheetViews>
  <sheetFormatPr defaultRowHeight="14.35" x14ac:dyDescent="0.5"/>
  <cols>
    <col min="2" max="2" width="25.8203125" bestFit="1" customWidth="1"/>
    <col min="3" max="3" width="1.8203125" bestFit="1" customWidth="1"/>
    <col min="4" max="4" width="36.17578125" bestFit="1" customWidth="1"/>
    <col min="5" max="5" width="0.703125" customWidth="1"/>
    <col min="7" max="7" width="38" bestFit="1" customWidth="1"/>
    <col min="8" max="8" width="1.8203125" bestFit="1" customWidth="1"/>
    <col min="9" max="9" width="36.17578125" bestFit="1" customWidth="1"/>
    <col min="10" max="10" width="1.17578125" customWidth="1"/>
    <col min="12" max="12" width="38.8203125" bestFit="1" customWidth="1"/>
    <col min="13" max="13" width="1.8203125" bestFit="1" customWidth="1"/>
    <col min="14" max="14" width="36.17578125" bestFit="1" customWidth="1"/>
  </cols>
  <sheetData>
    <row r="1" spans="1:14" x14ac:dyDescent="0.5">
      <c r="A1" s="12" t="s">
        <v>565</v>
      </c>
      <c r="B1" s="12" t="s">
        <v>566</v>
      </c>
      <c r="C1" t="s">
        <v>563</v>
      </c>
      <c r="D1" t="s">
        <v>693</v>
      </c>
      <c r="F1" s="10" t="s">
        <v>565</v>
      </c>
      <c r="G1" s="10" t="s">
        <v>566</v>
      </c>
      <c r="H1" t="s">
        <v>563</v>
      </c>
      <c r="I1" t="s">
        <v>621</v>
      </c>
      <c r="K1" s="12" t="s">
        <v>565</v>
      </c>
      <c r="L1" s="12" t="s">
        <v>566</v>
      </c>
      <c r="M1" t="s">
        <v>563</v>
      </c>
      <c r="N1" t="s">
        <v>682</v>
      </c>
    </row>
    <row r="2" spans="1:14" x14ac:dyDescent="0.5">
      <c r="A2" s="13" t="s">
        <v>567</v>
      </c>
      <c r="B2" s="13" t="s">
        <v>637</v>
      </c>
      <c r="D2" t="str">
        <f t="shared" ref="D2:D19" si="0">_xlfn.NUMBERVALUE(A2)&amp; " "&amp;$H$1&amp;LOWER(B2)&amp;$H$1</f>
        <v>0 "not applicable"</v>
      </c>
      <c r="F2" s="11" t="s">
        <v>567</v>
      </c>
      <c r="G2" s="11" t="s">
        <v>568</v>
      </c>
      <c r="I2" t="str">
        <f t="shared" ref="I2:I29" si="1">_xlfn.NUMBERVALUE(F2)&amp; " "&amp;$H$1&amp;LOWER(G2)&amp;$H$1</f>
        <v>0 "no sub-category available"</v>
      </c>
      <c r="K2" s="14" t="s">
        <v>567</v>
      </c>
      <c r="L2" s="14" t="s">
        <v>655</v>
      </c>
      <c r="N2" t="str">
        <f t="shared" ref="N2:N29" si="2">_xlfn.NUMBERVALUE(K2)&amp; " "&amp;$H$1&amp;LOWER(L2)&amp;$H$1</f>
        <v>0 "not working"</v>
      </c>
    </row>
    <row r="3" spans="1:14" x14ac:dyDescent="0.5">
      <c r="A3" s="13" t="s">
        <v>569</v>
      </c>
      <c r="B3" s="13" t="s">
        <v>638</v>
      </c>
      <c r="D3" t="str">
        <f t="shared" si="0"/>
        <v>11 "full time educaton"</v>
      </c>
      <c r="F3" s="11" t="s">
        <v>569</v>
      </c>
      <c r="G3" s="11" t="s">
        <v>570</v>
      </c>
      <c r="I3" t="str">
        <f t="shared" si="1"/>
        <v>11 "agriculture &amp; forestry"</v>
      </c>
      <c r="K3" s="14" t="s">
        <v>571</v>
      </c>
      <c r="L3" s="14" t="s">
        <v>656</v>
      </c>
      <c r="N3" t="str">
        <f t="shared" si="2"/>
        <v>12 "teachers"</v>
      </c>
    </row>
    <row r="4" spans="1:14" x14ac:dyDescent="0.5">
      <c r="A4" s="13" t="s">
        <v>571</v>
      </c>
      <c r="B4" s="13" t="s">
        <v>639</v>
      </c>
      <c r="D4" t="str">
        <f t="shared" si="0"/>
        <v>12 "unable to work"</v>
      </c>
      <c r="F4" s="11" t="s">
        <v>571</v>
      </c>
      <c r="G4" s="11" t="s">
        <v>572</v>
      </c>
      <c r="I4" t="str">
        <f t="shared" si="1"/>
        <v>12 "fishing"</v>
      </c>
      <c r="K4" s="14" t="s">
        <v>573</v>
      </c>
      <c r="L4" s="14" t="s">
        <v>657</v>
      </c>
      <c r="N4" t="str">
        <f t="shared" si="2"/>
        <v>13 "health professionals"</v>
      </c>
    </row>
    <row r="5" spans="1:14" x14ac:dyDescent="0.5">
      <c r="A5" s="13" t="s">
        <v>573</v>
      </c>
      <c r="B5" s="13" t="s">
        <v>640</v>
      </c>
      <c r="D5" t="str">
        <f t="shared" si="0"/>
        <v>13 "retired"</v>
      </c>
      <c r="F5" s="11" t="s">
        <v>573</v>
      </c>
      <c r="G5" s="11" t="s">
        <v>574</v>
      </c>
      <c r="I5" t="str">
        <f t="shared" si="1"/>
        <v>13 "mining"</v>
      </c>
      <c r="K5" s="14" t="s">
        <v>641</v>
      </c>
      <c r="L5" s="14" t="s">
        <v>658</v>
      </c>
      <c r="N5" t="str">
        <f t="shared" si="2"/>
        <v>14 "clergy"</v>
      </c>
    </row>
    <row r="6" spans="1:14" x14ac:dyDescent="0.5">
      <c r="A6" s="13" t="s">
        <v>641</v>
      </c>
      <c r="B6" s="13" t="s">
        <v>642</v>
      </c>
      <c r="D6" t="str">
        <f t="shared" si="0"/>
        <v>14 "looking for work"</v>
      </c>
      <c r="F6" s="11" t="s">
        <v>575</v>
      </c>
      <c r="G6" s="11" t="s">
        <v>576</v>
      </c>
      <c r="I6" t="str">
        <f t="shared" si="1"/>
        <v>19 "not classified"</v>
      </c>
      <c r="K6" s="14" t="s">
        <v>575</v>
      </c>
      <c r="L6" s="14" t="s">
        <v>659</v>
      </c>
      <c r="N6" t="str">
        <f t="shared" si="2"/>
        <v>19 "other professionals"</v>
      </c>
    </row>
    <row r="7" spans="1:14" x14ac:dyDescent="0.5">
      <c r="A7" s="13" t="s">
        <v>575</v>
      </c>
      <c r="B7" s="13" t="s">
        <v>643</v>
      </c>
      <c r="D7" t="str">
        <f t="shared" si="0"/>
        <v>19 "other"</v>
      </c>
      <c r="F7" s="11" t="s">
        <v>577</v>
      </c>
      <c r="G7" s="11" t="s">
        <v>578</v>
      </c>
      <c r="I7" t="str">
        <f t="shared" si="1"/>
        <v>21 "food processing &amp; sales"</v>
      </c>
      <c r="K7" s="14" t="s">
        <v>623</v>
      </c>
      <c r="L7" s="14" t="s">
        <v>660</v>
      </c>
      <c r="N7" t="str">
        <f t="shared" si="2"/>
        <v>23 "management in large organisations"</v>
      </c>
    </row>
    <row r="8" spans="1:14" x14ac:dyDescent="0.5">
      <c r="A8" s="13" t="s">
        <v>622</v>
      </c>
      <c r="B8" s="13" t="s">
        <v>644</v>
      </c>
      <c r="D8" t="str">
        <f t="shared" si="0"/>
        <v>20 "housework"</v>
      </c>
      <c r="F8" s="11" t="s">
        <v>579</v>
      </c>
      <c r="G8" s="11" t="s">
        <v>580</v>
      </c>
      <c r="I8" t="str">
        <f t="shared" si="1"/>
        <v>22 "drink processing &amp; sales"</v>
      </c>
      <c r="K8" s="14" t="s">
        <v>624</v>
      </c>
      <c r="L8" s="14" t="s">
        <v>661</v>
      </c>
      <c r="N8" t="str">
        <f t="shared" si="2"/>
        <v>24 "small family business"</v>
      </c>
    </row>
    <row r="9" spans="1:14" x14ac:dyDescent="0.5">
      <c r="A9" s="13" t="s">
        <v>627</v>
      </c>
      <c r="B9" s="13" t="s">
        <v>645</v>
      </c>
      <c r="D9" t="str">
        <f t="shared" si="0"/>
        <v>30 "no sub-category"</v>
      </c>
      <c r="F9" s="11" t="s">
        <v>581</v>
      </c>
      <c r="G9" s="11" t="s">
        <v>582</v>
      </c>
      <c r="I9" t="str">
        <f t="shared" si="1"/>
        <v>31 "building &amp; road construction"</v>
      </c>
      <c r="K9" s="14" t="s">
        <v>625</v>
      </c>
      <c r="L9" s="14" t="s">
        <v>662</v>
      </c>
      <c r="N9" t="str">
        <f t="shared" si="2"/>
        <v>25 "commercial farmer"</v>
      </c>
    </row>
    <row r="10" spans="1:14" x14ac:dyDescent="0.5">
      <c r="A10" s="13" t="s">
        <v>581</v>
      </c>
      <c r="B10" s="13" t="s">
        <v>646</v>
      </c>
      <c r="D10" t="str">
        <f t="shared" si="0"/>
        <v>31 "runs own business"</v>
      </c>
      <c r="F10" s="11" t="s">
        <v>583</v>
      </c>
      <c r="G10" s="11" t="s">
        <v>584</v>
      </c>
      <c r="I10" t="str">
        <f t="shared" si="1"/>
        <v>32 "mining &amp; industrial manufacturing"</v>
      </c>
      <c r="K10" s="14" t="s">
        <v>626</v>
      </c>
      <c r="L10" s="14" t="s">
        <v>663</v>
      </c>
      <c r="N10" t="str">
        <f t="shared" si="2"/>
        <v>26 "traditional authority"</v>
      </c>
    </row>
    <row r="11" spans="1:14" x14ac:dyDescent="0.5">
      <c r="A11" s="13" t="s">
        <v>587</v>
      </c>
      <c r="B11" s="13" t="s">
        <v>647</v>
      </c>
      <c r="D11" t="str">
        <f t="shared" si="0"/>
        <v>41 "in cash economy"</v>
      </c>
      <c r="F11" s="11" t="s">
        <v>585</v>
      </c>
      <c r="G11" s="11" t="s">
        <v>586</v>
      </c>
      <c r="I11" t="str">
        <f t="shared" si="1"/>
        <v>33 "workshop &amp; domestic production"</v>
      </c>
      <c r="K11" s="14" t="s">
        <v>583</v>
      </c>
      <c r="L11" s="14" t="s">
        <v>664</v>
      </c>
      <c r="N11" t="str">
        <f t="shared" si="2"/>
        <v>32 "small trader/store"</v>
      </c>
    </row>
    <row r="12" spans="1:14" x14ac:dyDescent="0.5">
      <c r="A12" s="13" t="s">
        <v>589</v>
      </c>
      <c r="B12" s="13" t="s">
        <v>648</v>
      </c>
      <c r="D12" t="str">
        <f t="shared" si="0"/>
        <v>42 "subsistence economy"</v>
      </c>
      <c r="F12" s="11" t="s">
        <v>587</v>
      </c>
      <c r="G12" s="11" t="s">
        <v>588</v>
      </c>
      <c r="I12" t="str">
        <f t="shared" si="1"/>
        <v>41 "water"</v>
      </c>
      <c r="K12" s="14" t="s">
        <v>585</v>
      </c>
      <c r="L12" s="14" t="s">
        <v>665</v>
      </c>
      <c r="N12" t="str">
        <f t="shared" si="2"/>
        <v>33 "office worker"</v>
      </c>
    </row>
    <row r="13" spans="1:14" x14ac:dyDescent="0.5">
      <c r="A13" s="13" t="s">
        <v>597</v>
      </c>
      <c r="B13" s="13" t="s">
        <v>649</v>
      </c>
      <c r="D13" t="str">
        <f t="shared" si="0"/>
        <v>49 "don't know payment"</v>
      </c>
      <c r="F13" s="11" t="s">
        <v>589</v>
      </c>
      <c r="G13" s="11" t="s">
        <v>590</v>
      </c>
      <c r="I13" t="str">
        <f t="shared" si="1"/>
        <v>42 "gas"</v>
      </c>
      <c r="K13" s="14" t="s">
        <v>628</v>
      </c>
      <c r="L13" s="14" t="s">
        <v>666</v>
      </c>
      <c r="N13" t="str">
        <f t="shared" si="2"/>
        <v>34 "barman/girl, waiter"</v>
      </c>
    </row>
    <row r="14" spans="1:14" x14ac:dyDescent="0.5">
      <c r="A14" s="13" t="s">
        <v>598</v>
      </c>
      <c r="B14" s="13" t="s">
        <v>650</v>
      </c>
      <c r="D14" t="str">
        <f t="shared" si="0"/>
        <v>51 "salary (monthly)"</v>
      </c>
      <c r="F14" s="11" t="s">
        <v>591</v>
      </c>
      <c r="G14" s="11" t="s">
        <v>592</v>
      </c>
      <c r="I14" t="str">
        <f t="shared" si="1"/>
        <v>43 "electricity"</v>
      </c>
      <c r="K14" s="14" t="s">
        <v>629</v>
      </c>
      <c r="L14" s="14" t="s">
        <v>667</v>
      </c>
      <c r="N14" t="str">
        <f t="shared" si="2"/>
        <v>35 "sales assistant"</v>
      </c>
    </row>
    <row r="15" spans="1:14" x14ac:dyDescent="0.5">
      <c r="A15" s="13" t="s">
        <v>600</v>
      </c>
      <c r="B15" s="13" t="s">
        <v>651</v>
      </c>
      <c r="D15" t="str">
        <f t="shared" si="0"/>
        <v>52 "wage (weekly)"</v>
      </c>
      <c r="F15" s="11" t="s">
        <v>593</v>
      </c>
      <c r="G15" s="11" t="s">
        <v>594</v>
      </c>
      <c r="I15" t="str">
        <f t="shared" si="1"/>
        <v>44 "telephone"</v>
      </c>
      <c r="K15" s="14" t="s">
        <v>630</v>
      </c>
      <c r="L15" s="14" t="s">
        <v>668</v>
      </c>
      <c r="N15" t="str">
        <f t="shared" si="2"/>
        <v>36 "army, police"</v>
      </c>
    </row>
    <row r="16" spans="1:14" x14ac:dyDescent="0.5">
      <c r="A16" s="13" t="s">
        <v>602</v>
      </c>
      <c r="B16" s="13" t="s">
        <v>652</v>
      </c>
      <c r="D16" t="str">
        <f t="shared" si="0"/>
        <v>53 "casual or piecework"</v>
      </c>
      <c r="F16" s="11" t="s">
        <v>595</v>
      </c>
      <c r="G16" s="11" t="s">
        <v>596</v>
      </c>
      <c r="I16" t="str">
        <f t="shared" si="1"/>
        <v>45 "transport"</v>
      </c>
      <c r="K16" s="14" t="s">
        <v>631</v>
      </c>
      <c r="L16" s="14" t="s">
        <v>669</v>
      </c>
      <c r="N16" t="str">
        <f t="shared" si="2"/>
        <v>37 "clinical assistants"</v>
      </c>
    </row>
    <row r="17" spans="1:14" x14ac:dyDescent="0.5">
      <c r="A17" s="13" t="s">
        <v>604</v>
      </c>
      <c r="B17" s="13" t="s">
        <v>653</v>
      </c>
      <c r="D17" t="str">
        <f t="shared" si="0"/>
        <v>54 "unpaid worker"</v>
      </c>
      <c r="F17" s="11" t="s">
        <v>597</v>
      </c>
      <c r="G17" s="11" t="s">
        <v>576</v>
      </c>
      <c r="I17" t="str">
        <f t="shared" si="1"/>
        <v>49 "not classified"</v>
      </c>
      <c r="K17" s="14" t="s">
        <v>632</v>
      </c>
      <c r="L17" s="14" t="s">
        <v>670</v>
      </c>
      <c r="N17" t="str">
        <f t="shared" si="2"/>
        <v>39 "other non-manual"</v>
      </c>
    </row>
    <row r="18" spans="1:14" x14ac:dyDescent="0.5">
      <c r="A18" s="13" t="s">
        <v>606</v>
      </c>
      <c r="B18" s="13" t="s">
        <v>649</v>
      </c>
      <c r="D18" t="str">
        <f t="shared" si="0"/>
        <v>59 "don't know payment"</v>
      </c>
      <c r="F18" s="11" t="s">
        <v>598</v>
      </c>
      <c r="G18" s="11" t="s">
        <v>599</v>
      </c>
      <c r="I18" t="str">
        <f t="shared" si="1"/>
        <v>51 "petty, retail &amp; wholesale"</v>
      </c>
      <c r="K18" s="14" t="s">
        <v>591</v>
      </c>
      <c r="L18" s="14" t="s">
        <v>671</v>
      </c>
      <c r="N18" t="str">
        <f t="shared" si="2"/>
        <v>43 "crafts and related skills"</v>
      </c>
    </row>
    <row r="19" spans="1:14" x14ac:dyDescent="0.5">
      <c r="A19" s="13" t="s">
        <v>618</v>
      </c>
      <c r="B19" s="13" t="s">
        <v>654</v>
      </c>
      <c r="D19" t="str">
        <f t="shared" si="0"/>
        <v>99 "no information"</v>
      </c>
      <c r="F19" s="11" t="s">
        <v>600</v>
      </c>
      <c r="G19" s="11" t="s">
        <v>601</v>
      </c>
      <c r="I19" t="str">
        <f t="shared" si="1"/>
        <v>52 "retail"</v>
      </c>
      <c r="K19" s="14" t="s">
        <v>593</v>
      </c>
      <c r="L19" s="14" t="s">
        <v>672</v>
      </c>
      <c r="N19" t="str">
        <f t="shared" si="2"/>
        <v>44 "driver/assistant driver"</v>
      </c>
    </row>
    <row r="20" spans="1:14" x14ac:dyDescent="0.5">
      <c r="A20" s="13" t="s">
        <v>619</v>
      </c>
      <c r="B20" s="13" t="s">
        <v>620</v>
      </c>
      <c r="F20" s="11" t="s">
        <v>602</v>
      </c>
      <c r="G20" s="11" t="s">
        <v>603</v>
      </c>
      <c r="I20" t="str">
        <f t="shared" si="1"/>
        <v>53 "wholesale"</v>
      </c>
      <c r="K20" s="14" t="s">
        <v>595</v>
      </c>
      <c r="L20" s="14" t="s">
        <v>673</v>
      </c>
      <c r="N20" t="str">
        <f t="shared" si="2"/>
        <v>45 "african doctor/herbalist"</v>
      </c>
    </row>
    <row r="21" spans="1:14" x14ac:dyDescent="0.5">
      <c r="A21" s="14"/>
      <c r="B21" s="14"/>
      <c r="F21" s="11" t="s">
        <v>604</v>
      </c>
      <c r="G21" s="11" t="s">
        <v>605</v>
      </c>
      <c r="I21" t="str">
        <f t="shared" si="1"/>
        <v>54 "financial"</v>
      </c>
      <c r="K21" s="14" t="s">
        <v>597</v>
      </c>
      <c r="L21" s="14" t="s">
        <v>674</v>
      </c>
      <c r="N21" t="str">
        <f t="shared" si="2"/>
        <v>49 "other skilled manual"</v>
      </c>
    </row>
    <row r="22" spans="1:14" x14ac:dyDescent="0.5">
      <c r="A22" s="14"/>
      <c r="B22" s="14"/>
      <c r="F22" s="11" t="s">
        <v>606</v>
      </c>
      <c r="G22" s="11" t="s">
        <v>576</v>
      </c>
      <c r="I22" t="str">
        <f t="shared" si="1"/>
        <v>59 "not classified"</v>
      </c>
      <c r="K22" s="14" t="s">
        <v>602</v>
      </c>
      <c r="L22" s="14" t="s">
        <v>675</v>
      </c>
      <c r="N22" t="str">
        <f t="shared" si="2"/>
        <v>53 "subsistence farmer"</v>
      </c>
    </row>
    <row r="23" spans="1:14" x14ac:dyDescent="0.5">
      <c r="A23" s="14"/>
      <c r="B23" s="14"/>
      <c r="F23" s="11" t="s">
        <v>607</v>
      </c>
      <c r="G23" s="11" t="s">
        <v>608</v>
      </c>
      <c r="I23" t="str">
        <f t="shared" si="1"/>
        <v>61 "health"</v>
      </c>
      <c r="K23" s="14" t="s">
        <v>604</v>
      </c>
      <c r="L23" s="14" t="s">
        <v>676</v>
      </c>
      <c r="N23" t="str">
        <f t="shared" si="2"/>
        <v>54 "herdsman"</v>
      </c>
    </row>
    <row r="24" spans="1:14" x14ac:dyDescent="0.5">
      <c r="A24" s="14"/>
      <c r="B24" s="14"/>
      <c r="F24" s="11" t="s">
        <v>609</v>
      </c>
      <c r="G24" s="11" t="s">
        <v>610</v>
      </c>
      <c r="I24" t="str">
        <f t="shared" si="1"/>
        <v>62 "personal &amp; domestic"</v>
      </c>
      <c r="K24" s="14" t="s">
        <v>633</v>
      </c>
      <c r="L24" s="14" t="s">
        <v>677</v>
      </c>
      <c r="N24" t="str">
        <f t="shared" si="2"/>
        <v>55 "fisherman"</v>
      </c>
    </row>
    <row r="25" spans="1:14" x14ac:dyDescent="0.5">
      <c r="A25" s="14"/>
      <c r="B25" s="14"/>
      <c r="F25" s="11" t="s">
        <v>611</v>
      </c>
      <c r="G25" s="11" t="s">
        <v>612</v>
      </c>
      <c r="I25" t="str">
        <f t="shared" si="1"/>
        <v>63 "government &amp; security"</v>
      </c>
      <c r="K25" s="14" t="s">
        <v>634</v>
      </c>
      <c r="L25" s="14" t="s">
        <v>678</v>
      </c>
      <c r="N25" t="str">
        <f t="shared" si="2"/>
        <v>56 "labourer"</v>
      </c>
    </row>
    <row r="26" spans="1:14" x14ac:dyDescent="0.5">
      <c r="A26" s="14"/>
      <c r="B26" s="14"/>
      <c r="F26" s="11" t="s">
        <v>613</v>
      </c>
      <c r="G26" s="11" t="s">
        <v>614</v>
      </c>
      <c r="I26" t="str">
        <f t="shared" si="1"/>
        <v>64 "education &amp; pastoral"</v>
      </c>
      <c r="K26" s="14" t="s">
        <v>635</v>
      </c>
      <c r="L26" s="14" t="s">
        <v>679</v>
      </c>
      <c r="N26" t="str">
        <f t="shared" si="2"/>
        <v>57 "security guard, watchman"</v>
      </c>
    </row>
    <row r="27" spans="1:14" x14ac:dyDescent="0.5">
      <c r="A27" s="14"/>
      <c r="B27" s="14"/>
      <c r="F27" s="11" t="s">
        <v>615</v>
      </c>
      <c r="G27" s="11" t="s">
        <v>616</v>
      </c>
      <c r="I27" t="str">
        <f t="shared" si="1"/>
        <v>65 "information &amp; entertainment"</v>
      </c>
      <c r="K27" s="14" t="s">
        <v>636</v>
      </c>
      <c r="L27" s="14" t="s">
        <v>680</v>
      </c>
      <c r="N27" t="str">
        <f t="shared" si="2"/>
        <v>58 "house boy/girl"</v>
      </c>
    </row>
    <row r="28" spans="1:14" x14ac:dyDescent="0.5">
      <c r="A28" s="14"/>
      <c r="B28" s="14"/>
      <c r="F28" s="11" t="s">
        <v>617</v>
      </c>
      <c r="G28" s="11" t="s">
        <v>576</v>
      </c>
      <c r="I28" t="str">
        <f t="shared" si="1"/>
        <v>69 "not classified"</v>
      </c>
      <c r="K28" s="14" t="s">
        <v>606</v>
      </c>
      <c r="L28" s="14" t="s">
        <v>681</v>
      </c>
      <c r="N28" t="str">
        <f t="shared" si="2"/>
        <v>59 "other unskilled manual"</v>
      </c>
    </row>
    <row r="29" spans="1:14" x14ac:dyDescent="0.5">
      <c r="A29" s="14"/>
      <c r="B29" s="14"/>
      <c r="F29" s="11" t="s">
        <v>618</v>
      </c>
      <c r="G29" s="11" t="s">
        <v>568</v>
      </c>
      <c r="I29" t="str">
        <f t="shared" si="1"/>
        <v>99 "no sub-category available"</v>
      </c>
      <c r="K29" s="14" t="s">
        <v>618</v>
      </c>
      <c r="L29" s="14" t="s">
        <v>654</v>
      </c>
      <c r="N29" t="str">
        <f t="shared" si="2"/>
        <v>99 "no information"</v>
      </c>
    </row>
    <row r="30" spans="1:14" x14ac:dyDescent="0.5">
      <c r="A30" s="14"/>
      <c r="B30" s="14"/>
      <c r="F30" s="11" t="s">
        <v>619</v>
      </c>
      <c r="G30" s="11" t="s">
        <v>620</v>
      </c>
      <c r="K30" s="14" t="s">
        <v>619</v>
      </c>
      <c r="L30" s="14" t="s">
        <v>620</v>
      </c>
    </row>
    <row r="31" spans="1:14" x14ac:dyDescent="0.5">
      <c r="A31" s="14"/>
      <c r="B31" s="14"/>
    </row>
    <row r="32" spans="1:14" x14ac:dyDescent="0.5">
      <c r="A32" s="14"/>
      <c r="B32" s="14"/>
    </row>
    <row r="33" spans="1:2" x14ac:dyDescent="0.5">
      <c r="A33" s="14"/>
      <c r="B33" s="14"/>
    </row>
    <row r="34" spans="1:2" x14ac:dyDescent="0.5">
      <c r="A34" s="14"/>
      <c r="B34" s="14"/>
    </row>
    <row r="35" spans="1:2" x14ac:dyDescent="0.5">
      <c r="A35" s="14"/>
      <c r="B35" s="14"/>
    </row>
    <row r="36" spans="1:2" x14ac:dyDescent="0.5">
      <c r="A36" s="14"/>
      <c r="B36" s="14"/>
    </row>
    <row r="37" spans="1:2" x14ac:dyDescent="0.5">
      <c r="A37" s="14"/>
      <c r="B37" s="14"/>
    </row>
    <row r="38" spans="1:2" x14ac:dyDescent="0.5">
      <c r="A38" s="14"/>
      <c r="B38" s="14"/>
    </row>
    <row r="39" spans="1:2" x14ac:dyDescent="0.5">
      <c r="A39" s="14"/>
      <c r="B39" s="14"/>
    </row>
    <row r="40" spans="1:2" x14ac:dyDescent="0.5">
      <c r="A40" s="14"/>
      <c r="B40" s="14"/>
    </row>
    <row r="41" spans="1:2" x14ac:dyDescent="0.5">
      <c r="A41" s="14"/>
      <c r="B41" s="14"/>
    </row>
    <row r="42" spans="1:2" x14ac:dyDescent="0.5">
      <c r="A42" s="14"/>
      <c r="B42" s="14"/>
    </row>
    <row r="43" spans="1:2" x14ac:dyDescent="0.5">
      <c r="A43" s="14"/>
      <c r="B43" s="14"/>
    </row>
    <row r="44" spans="1:2" x14ac:dyDescent="0.5">
      <c r="A44" s="14"/>
      <c r="B44" s="14"/>
    </row>
    <row r="45" spans="1:2" x14ac:dyDescent="0.5">
      <c r="A45" s="14"/>
      <c r="B45" s="14"/>
    </row>
    <row r="46" spans="1:2" x14ac:dyDescent="0.5">
      <c r="A46" s="14"/>
      <c r="B46" s="14"/>
    </row>
    <row r="47" spans="1:2" x14ac:dyDescent="0.5">
      <c r="A47" s="14"/>
      <c r="B47" s="14"/>
    </row>
    <row r="48" spans="1:2" x14ac:dyDescent="0.5">
      <c r="A48" s="14"/>
      <c r="B48" s="14"/>
    </row>
    <row r="49" spans="1:2" x14ac:dyDescent="0.5">
      <c r="A49" s="14"/>
      <c r="B49" s="14"/>
    </row>
    <row r="50" spans="1:2" x14ac:dyDescent="0.5">
      <c r="A50" s="14"/>
      <c r="B50" s="14"/>
    </row>
    <row r="51" spans="1:2" x14ac:dyDescent="0.5">
      <c r="A51" s="14"/>
      <c r="B51" s="14"/>
    </row>
    <row r="52" spans="1:2" x14ac:dyDescent="0.5">
      <c r="A52" s="14"/>
      <c r="B52" s="14"/>
    </row>
    <row r="53" spans="1:2" x14ac:dyDescent="0.5">
      <c r="A53" s="14"/>
      <c r="B53" s="14"/>
    </row>
    <row r="54" spans="1:2" x14ac:dyDescent="0.5">
      <c r="A54" s="14"/>
      <c r="B54" s="14"/>
    </row>
    <row r="55" spans="1:2" x14ac:dyDescent="0.5">
      <c r="A55" s="14"/>
      <c r="B55" s="14"/>
    </row>
    <row r="56" spans="1:2" x14ac:dyDescent="0.5">
      <c r="A56" s="14"/>
      <c r="B56" s="14"/>
    </row>
    <row r="57" spans="1:2" x14ac:dyDescent="0.5">
      <c r="A57" s="14"/>
      <c r="B57" s="14"/>
    </row>
    <row r="58" spans="1:2" x14ac:dyDescent="0.5">
      <c r="A58" s="14"/>
      <c r="B58" s="14"/>
    </row>
    <row r="59" spans="1:2" x14ac:dyDescent="0.5">
      <c r="A59" s="14"/>
      <c r="B59" s="14"/>
    </row>
    <row r="60" spans="1:2" x14ac:dyDescent="0.5">
      <c r="A60" s="14"/>
      <c r="B60" s="14"/>
    </row>
    <row r="61" spans="1:2" x14ac:dyDescent="0.5">
      <c r="A61" s="14"/>
      <c r="B61" s="14"/>
    </row>
    <row r="62" spans="1:2" x14ac:dyDescent="0.5">
      <c r="A62" s="14"/>
      <c r="B62" s="14"/>
    </row>
    <row r="63" spans="1:2" x14ac:dyDescent="0.5">
      <c r="A63" s="14"/>
      <c r="B63" s="14"/>
    </row>
    <row r="64" spans="1:2" x14ac:dyDescent="0.5">
      <c r="A64" s="14"/>
      <c r="B64" s="14"/>
    </row>
    <row r="65" spans="1:2" x14ac:dyDescent="0.5">
      <c r="A65" s="14"/>
      <c r="B65" s="14"/>
    </row>
    <row r="66" spans="1:2" x14ac:dyDescent="0.5">
      <c r="A66" s="14"/>
      <c r="B66" s="14"/>
    </row>
    <row r="67" spans="1:2" x14ac:dyDescent="0.5">
      <c r="A67" s="14"/>
      <c r="B67" s="14"/>
    </row>
    <row r="68" spans="1:2" x14ac:dyDescent="0.5">
      <c r="A68" s="14"/>
      <c r="B68" s="14"/>
    </row>
    <row r="69" spans="1:2" x14ac:dyDescent="0.5">
      <c r="A69" s="14"/>
      <c r="B69" s="14"/>
    </row>
    <row r="70" spans="1:2" x14ac:dyDescent="0.5">
      <c r="A70" s="14"/>
      <c r="B70" s="14"/>
    </row>
    <row r="71" spans="1:2" x14ac:dyDescent="0.5">
      <c r="A71" s="14"/>
      <c r="B71" s="14"/>
    </row>
    <row r="72" spans="1:2" x14ac:dyDescent="0.5">
      <c r="A72" s="14"/>
      <c r="B72" s="14"/>
    </row>
    <row r="73" spans="1:2" x14ac:dyDescent="0.5">
      <c r="A73" s="14"/>
      <c r="B73" s="14"/>
    </row>
    <row r="74" spans="1:2" x14ac:dyDescent="0.5">
      <c r="A74" s="14"/>
      <c r="B74" s="14"/>
    </row>
    <row r="75" spans="1:2" x14ac:dyDescent="0.5">
      <c r="A75" s="14"/>
      <c r="B75" s="14"/>
    </row>
    <row r="76" spans="1:2" x14ac:dyDescent="0.5">
      <c r="A76" s="14"/>
      <c r="B76" s="14"/>
    </row>
    <row r="77" spans="1:2" x14ac:dyDescent="0.5">
      <c r="A77" s="14"/>
      <c r="B77" s="14"/>
    </row>
    <row r="78" spans="1:2" x14ac:dyDescent="0.5">
      <c r="A78" s="14"/>
      <c r="B78" s="14"/>
    </row>
    <row r="79" spans="1:2" x14ac:dyDescent="0.5">
      <c r="A79" s="14"/>
      <c r="B79" s="14"/>
    </row>
    <row r="80" spans="1:2" x14ac:dyDescent="0.5">
      <c r="A80" s="14"/>
      <c r="B80" s="14"/>
    </row>
    <row r="81" spans="1:2" x14ac:dyDescent="0.5">
      <c r="A81" s="14"/>
      <c r="B81" s="14"/>
    </row>
    <row r="82" spans="1:2" x14ac:dyDescent="0.5">
      <c r="A82" s="14"/>
      <c r="B82" s="14"/>
    </row>
    <row r="83" spans="1:2" x14ac:dyDescent="0.5">
      <c r="A83" s="14"/>
      <c r="B83" s="14"/>
    </row>
    <row r="84" spans="1:2" x14ac:dyDescent="0.5">
      <c r="A84" s="14"/>
      <c r="B84" s="14"/>
    </row>
    <row r="85" spans="1:2" x14ac:dyDescent="0.5">
      <c r="A85" s="14"/>
      <c r="B85" s="14"/>
    </row>
    <row r="86" spans="1:2" x14ac:dyDescent="0.5">
      <c r="A86" s="14"/>
      <c r="B86" s="14"/>
    </row>
    <row r="87" spans="1:2" x14ac:dyDescent="0.5">
      <c r="A87" s="14"/>
      <c r="B87" s="14"/>
    </row>
    <row r="88" spans="1:2" x14ac:dyDescent="0.5">
      <c r="A88" s="14"/>
      <c r="B88" s="14"/>
    </row>
    <row r="89" spans="1:2" x14ac:dyDescent="0.5">
      <c r="A89" s="14"/>
      <c r="B89" s="14"/>
    </row>
    <row r="90" spans="1:2" x14ac:dyDescent="0.5">
      <c r="A90" s="14"/>
      <c r="B90" s="14"/>
    </row>
    <row r="91" spans="1:2" x14ac:dyDescent="0.5">
      <c r="A91" s="14"/>
      <c r="B91" s="14"/>
    </row>
    <row r="92" spans="1:2" x14ac:dyDescent="0.5">
      <c r="A92" s="14"/>
      <c r="B92" s="14"/>
    </row>
    <row r="93" spans="1:2" x14ac:dyDescent="0.5">
      <c r="A93" s="14"/>
      <c r="B93" s="14"/>
    </row>
    <row r="94" spans="1:2" x14ac:dyDescent="0.5">
      <c r="A94" s="14"/>
      <c r="B94" s="14"/>
    </row>
    <row r="95" spans="1:2" x14ac:dyDescent="0.5">
      <c r="A95" s="14"/>
      <c r="B95" s="14"/>
    </row>
    <row r="96" spans="1:2" x14ac:dyDescent="0.5">
      <c r="A96" s="14"/>
      <c r="B96" s="14"/>
    </row>
    <row r="97" spans="1:2" x14ac:dyDescent="0.5">
      <c r="A97" s="14"/>
      <c r="B97" s="14"/>
    </row>
    <row r="98" spans="1:2" x14ac:dyDescent="0.5">
      <c r="A98" s="14"/>
      <c r="B98" s="14"/>
    </row>
    <row r="99" spans="1:2" x14ac:dyDescent="0.5">
      <c r="A99" s="14"/>
      <c r="B99" s="14"/>
    </row>
    <row r="100" spans="1:2" x14ac:dyDescent="0.5">
      <c r="A100" s="14"/>
      <c r="B100" s="14"/>
    </row>
    <row r="101" spans="1:2" x14ac:dyDescent="0.5">
      <c r="A101" s="14"/>
      <c r="B101" s="14"/>
    </row>
    <row r="102" spans="1:2" x14ac:dyDescent="0.5">
      <c r="A102" s="14"/>
      <c r="B102" s="14"/>
    </row>
    <row r="103" spans="1:2" x14ac:dyDescent="0.5">
      <c r="A103" s="14"/>
      <c r="B103" s="14"/>
    </row>
    <row r="104" spans="1:2" x14ac:dyDescent="0.5">
      <c r="A104" s="14"/>
      <c r="B104" s="14"/>
    </row>
    <row r="105" spans="1:2" x14ac:dyDescent="0.5">
      <c r="A105" s="14"/>
      <c r="B105" s="14"/>
    </row>
    <row r="106" spans="1:2" x14ac:dyDescent="0.5">
      <c r="A106" s="14"/>
      <c r="B106" s="14"/>
    </row>
    <row r="107" spans="1:2" x14ac:dyDescent="0.5">
      <c r="A107" s="14"/>
      <c r="B107" s="14"/>
    </row>
    <row r="108" spans="1:2" x14ac:dyDescent="0.5">
      <c r="A108" s="14"/>
      <c r="B108" s="14"/>
    </row>
    <row r="109" spans="1:2" x14ac:dyDescent="0.5">
      <c r="A109" s="14"/>
      <c r="B109" s="14"/>
    </row>
    <row r="110" spans="1:2" x14ac:dyDescent="0.5">
      <c r="A110" s="14"/>
      <c r="B110" s="14"/>
    </row>
    <row r="111" spans="1:2" x14ac:dyDescent="0.5">
      <c r="A111" s="14"/>
      <c r="B111" s="14"/>
    </row>
    <row r="112" spans="1:2" x14ac:dyDescent="0.5">
      <c r="A112" s="14"/>
      <c r="B112" s="14"/>
    </row>
    <row r="113" spans="1:2" x14ac:dyDescent="0.5">
      <c r="A113" s="14"/>
      <c r="B113" s="14"/>
    </row>
    <row r="114" spans="1:2" x14ac:dyDescent="0.5">
      <c r="A114" s="14"/>
      <c r="B114" s="14"/>
    </row>
    <row r="115" spans="1:2" x14ac:dyDescent="0.5">
      <c r="A115" s="14"/>
      <c r="B115" s="14"/>
    </row>
    <row r="116" spans="1:2" x14ac:dyDescent="0.5">
      <c r="A116" s="14"/>
      <c r="B116" s="14"/>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29"/>
  <sheetViews>
    <sheetView zoomScale="90" zoomScaleNormal="90" workbookViewId="0">
      <pane xSplit="1" ySplit="4" topLeftCell="B10" activePane="bottomRight" state="frozen"/>
      <selection activeCell="B2" sqref="B2"/>
      <selection pane="topRight" activeCell="C2" sqref="C2"/>
      <selection pane="bottomLeft" activeCell="B5" sqref="B5"/>
      <selection pane="bottomRight" activeCell="A27" sqref="A27"/>
    </sheetView>
  </sheetViews>
  <sheetFormatPr defaultColWidth="9.17578125" defaultRowHeight="14.35" x14ac:dyDescent="0.5"/>
  <cols>
    <col min="1" max="1" width="8.703125" style="4" customWidth="1"/>
    <col min="2" max="2" width="5.5859375" style="4" bestFit="1" customWidth="1"/>
    <col min="3" max="3" width="5.5859375" style="4" customWidth="1"/>
    <col min="4" max="4" width="24.41015625" style="7" customWidth="1"/>
    <col min="5" max="5" width="11.41015625" style="4" customWidth="1"/>
    <col min="6" max="6" width="4" style="7" customWidth="1"/>
    <col min="7" max="7" width="9.17578125" style="4" customWidth="1"/>
    <col min="8" max="11" width="41.5859375" style="4" customWidth="1"/>
    <col min="12" max="16384" width="9.17578125" style="4"/>
  </cols>
  <sheetData>
    <row r="1" spans="1:11" x14ac:dyDescent="0.5">
      <c r="D1" s="6"/>
    </row>
    <row r="2" spans="1:11" x14ac:dyDescent="0.5">
      <c r="B2" s="8"/>
      <c r="C2" s="8"/>
      <c r="D2" s="44"/>
      <c r="E2" s="44"/>
      <c r="F2" s="44"/>
      <c r="G2" s="44"/>
      <c r="H2" s="8"/>
    </row>
    <row r="3" spans="1:11" x14ac:dyDescent="0.5">
      <c r="B3" s="8"/>
      <c r="C3" s="8"/>
      <c r="D3" s="44" t="s">
        <v>472</v>
      </c>
      <c r="E3" s="44"/>
      <c r="F3" s="44" t="s">
        <v>473</v>
      </c>
      <c r="G3" s="44"/>
      <c r="H3" s="8"/>
    </row>
    <row r="4" spans="1:11" x14ac:dyDescent="0.5">
      <c r="A4" s="4" t="s">
        <v>474</v>
      </c>
      <c r="B4" s="6" t="s">
        <v>438</v>
      </c>
      <c r="C4" s="6" t="s">
        <v>439</v>
      </c>
      <c r="D4" s="6" t="s">
        <v>442</v>
      </c>
      <c r="E4" s="6" t="s">
        <v>440</v>
      </c>
      <c r="F4" s="6" t="s">
        <v>443</v>
      </c>
      <c r="G4" s="6" t="s">
        <v>441</v>
      </c>
      <c r="H4" s="6"/>
    </row>
    <row r="5" spans="1:11" x14ac:dyDescent="0.5">
      <c r="A5" s="43" t="s">
        <v>475</v>
      </c>
      <c r="B5" s="4">
        <v>1</v>
      </c>
      <c r="C5" s="4">
        <v>1</v>
      </c>
      <c r="D5" s="7">
        <v>2</v>
      </c>
      <c r="E5" s="4" t="s">
        <v>476</v>
      </c>
      <c r="F5" s="7">
        <v>6</v>
      </c>
      <c r="G5" s="4" t="s">
        <v>477</v>
      </c>
      <c r="H5" s="4" t="str">
        <f t="shared" ref="H5:H24" si="0">"replace "&amp;D$4&amp;"="&amp;D5&amp;" if regtype=="&amp;$B5&amp;" &amp; era=="&amp;$C5</f>
        <v>replace mthreg_int=2 if regtype==1 &amp; era==1</v>
      </c>
      <c r="I5" s="4" t="str">
        <f t="shared" ref="I5:K20" si="1">"replace "&amp;E$4&amp;"="&amp;E5&amp;" if regtype=="&amp;$B5&amp;" &amp; era=="&amp;$C5</f>
        <v>replace drugreg_int="streptomycin; rifampcin; isoniazid; pyrazinamide" if regtype==1 &amp; era==1</v>
      </c>
      <c r="J5" s="4" t="str">
        <f t="shared" si="1"/>
        <v>replace mthreg_cont=6 if regtype==1 &amp; era==1</v>
      </c>
      <c r="K5" s="4" t="str">
        <f t="shared" si="1"/>
        <v>replace drugreg_cont="isoniazid; thiacetazone" if regtype==1 &amp; era==1</v>
      </c>
    </row>
    <row r="6" spans="1:11" x14ac:dyDescent="0.5">
      <c r="A6" s="43"/>
      <c r="B6" s="4">
        <v>1</v>
      </c>
      <c r="C6" s="4">
        <v>2</v>
      </c>
      <c r="D6" s="7">
        <v>2</v>
      </c>
      <c r="E6" s="4" t="s">
        <v>478</v>
      </c>
      <c r="F6" s="7">
        <v>6</v>
      </c>
      <c r="G6" s="4" t="s">
        <v>479</v>
      </c>
      <c r="H6" s="4" t="str">
        <f t="shared" si="0"/>
        <v>replace mthreg_int=2 if regtype==1 &amp; era==2</v>
      </c>
      <c r="I6" s="4" t="str">
        <f t="shared" si="1"/>
        <v>replace drugreg_int="rifampcin; isoniazid; pyrazinamide" if regtype==1 &amp; era==2</v>
      </c>
      <c r="J6" s="4" t="str">
        <f t="shared" si="1"/>
        <v>replace mthreg_cont=6 if regtype==1 &amp; era==2</v>
      </c>
      <c r="K6" s="4" t="str">
        <f t="shared" si="1"/>
        <v>replace drugreg_cont="isoniazid; ethambutol" if regtype==1 &amp; era==2</v>
      </c>
    </row>
    <row r="7" spans="1:11" x14ac:dyDescent="0.5">
      <c r="A7" s="43"/>
      <c r="B7" s="4">
        <v>1</v>
      </c>
      <c r="C7" s="4">
        <v>3</v>
      </c>
      <c r="D7" s="7">
        <v>2</v>
      </c>
      <c r="E7" s="4" t="s">
        <v>480</v>
      </c>
      <c r="F7" s="7">
        <v>6</v>
      </c>
      <c r="G7" s="4" t="s">
        <v>481</v>
      </c>
      <c r="H7" s="4" t="str">
        <f t="shared" si="0"/>
        <v>replace mthreg_int=2 if regtype==1 &amp; era==3</v>
      </c>
      <c r="I7" s="4" t="str">
        <f t="shared" si="1"/>
        <v>replace drugreg_int="rifampcin; isoniazid; pyrazinamide; ethambutol" if regtype==1 &amp; era==3</v>
      </c>
      <c r="J7" s="4" t="str">
        <f t="shared" si="1"/>
        <v>replace mthreg_cont=6 if regtype==1 &amp; era==3</v>
      </c>
      <c r="K7" s="4" t="str">
        <f t="shared" si="1"/>
        <v>replace drugreg_cont="ethambutol; isoniazid" if regtype==1 &amp; era==3</v>
      </c>
    </row>
    <row r="8" spans="1:11" x14ac:dyDescent="0.5">
      <c r="A8" s="43"/>
      <c r="B8" s="4">
        <v>1</v>
      </c>
      <c r="C8" s="4">
        <v>4</v>
      </c>
      <c r="D8" s="7">
        <v>2</v>
      </c>
      <c r="E8" s="4" t="s">
        <v>480</v>
      </c>
      <c r="F8" s="7">
        <v>4</v>
      </c>
      <c r="G8" s="4" t="s">
        <v>482</v>
      </c>
      <c r="H8" s="4" t="str">
        <f t="shared" si="0"/>
        <v>replace mthreg_int=2 if regtype==1 &amp; era==4</v>
      </c>
      <c r="I8" s="4" t="str">
        <f t="shared" si="1"/>
        <v>replace drugreg_int="rifampcin; isoniazid; pyrazinamide; ethambutol" if regtype==1 &amp; era==4</v>
      </c>
      <c r="J8" s="4" t="str">
        <f t="shared" si="1"/>
        <v>replace mthreg_cont=4 if regtype==1 &amp; era==4</v>
      </c>
      <c r="K8" s="4" t="str">
        <f t="shared" si="1"/>
        <v>replace drugreg_cont="rifampcin; isoniazid" if regtype==1 &amp; era==4</v>
      </c>
    </row>
    <row r="9" spans="1:11" x14ac:dyDescent="0.5">
      <c r="A9" s="43" t="s">
        <v>483</v>
      </c>
      <c r="B9" s="4">
        <v>2</v>
      </c>
      <c r="C9" s="4">
        <v>1</v>
      </c>
      <c r="D9" s="7">
        <v>1</v>
      </c>
      <c r="E9" s="4" t="s">
        <v>484</v>
      </c>
      <c r="F9" s="7">
        <v>11</v>
      </c>
      <c r="G9" s="4" t="s">
        <v>477</v>
      </c>
      <c r="H9" s="4" t="str">
        <f t="shared" si="0"/>
        <v>replace mthreg_int=1 if regtype==2 &amp; era==1</v>
      </c>
      <c r="I9" s="4" t="str">
        <f t="shared" si="1"/>
        <v>replace drugreg_int="streptomycin; ethambutol; isoniazid" if regtype==2 &amp; era==1</v>
      </c>
      <c r="J9" s="4" t="str">
        <f t="shared" si="1"/>
        <v>replace mthreg_cont=11 if regtype==2 &amp; era==1</v>
      </c>
      <c r="K9" s="4" t="str">
        <f t="shared" si="1"/>
        <v>replace drugreg_cont="isoniazid; thiacetazone" if regtype==2 &amp; era==1</v>
      </c>
    </row>
    <row r="10" spans="1:11" x14ac:dyDescent="0.5">
      <c r="A10" s="43"/>
      <c r="B10" s="4">
        <v>2</v>
      </c>
      <c r="C10" s="4">
        <v>2</v>
      </c>
      <c r="D10" s="7">
        <v>1</v>
      </c>
      <c r="E10" s="4" t="s">
        <v>484</v>
      </c>
      <c r="F10" s="7">
        <v>11</v>
      </c>
      <c r="G10" s="4" t="s">
        <v>479</v>
      </c>
      <c r="H10" s="4" t="str">
        <f t="shared" si="0"/>
        <v>replace mthreg_int=1 if regtype==2 &amp; era==2</v>
      </c>
      <c r="I10" s="4" t="str">
        <f t="shared" si="1"/>
        <v>replace drugreg_int="streptomycin; ethambutol; isoniazid" if regtype==2 &amp; era==2</v>
      </c>
      <c r="J10" s="4" t="str">
        <f t="shared" si="1"/>
        <v>replace mthreg_cont=11 if regtype==2 &amp; era==2</v>
      </c>
      <c r="K10" s="4" t="str">
        <f t="shared" si="1"/>
        <v>replace drugreg_cont="isoniazid; ethambutol" if regtype==2 &amp; era==2</v>
      </c>
    </row>
    <row r="11" spans="1:11" x14ac:dyDescent="0.5">
      <c r="A11" s="43"/>
      <c r="B11" s="4">
        <v>2</v>
      </c>
      <c r="C11" s="4">
        <v>3</v>
      </c>
      <c r="D11" s="7">
        <v>2</v>
      </c>
      <c r="E11" s="4" t="s">
        <v>485</v>
      </c>
      <c r="F11" s="7">
        <v>6</v>
      </c>
      <c r="G11" s="4" t="s">
        <v>481</v>
      </c>
      <c r="H11" s="4" t="str">
        <f t="shared" si="0"/>
        <v>replace mthreg_int=2 if regtype==2 &amp; era==3</v>
      </c>
      <c r="I11" s="4" t="str">
        <f t="shared" si="1"/>
        <v>replace drugreg_int="rifampcin; isoniazid pyrazinamide; ethambutol" if regtype==2 &amp; era==3</v>
      </c>
      <c r="J11" s="4" t="str">
        <f t="shared" si="1"/>
        <v>replace mthreg_cont=6 if regtype==2 &amp; era==3</v>
      </c>
      <c r="K11" s="4" t="str">
        <f t="shared" si="1"/>
        <v>replace drugreg_cont="ethambutol; isoniazid" if regtype==2 &amp; era==3</v>
      </c>
    </row>
    <row r="12" spans="1:11" x14ac:dyDescent="0.5">
      <c r="A12" s="43"/>
      <c r="B12" s="4">
        <v>2</v>
      </c>
      <c r="C12" s="4">
        <v>4</v>
      </c>
      <c r="D12" s="7">
        <v>2</v>
      </c>
      <c r="E12" s="4" t="s">
        <v>480</v>
      </c>
      <c r="F12" s="7">
        <v>4</v>
      </c>
      <c r="G12" s="4" t="s">
        <v>482</v>
      </c>
      <c r="H12" s="4" t="str">
        <f t="shared" si="0"/>
        <v>replace mthreg_int=2 if regtype==2 &amp; era==4</v>
      </c>
      <c r="I12" s="4" t="str">
        <f t="shared" si="1"/>
        <v>replace drugreg_int="rifampcin; isoniazid; pyrazinamide; ethambutol" if regtype==2 &amp; era==4</v>
      </c>
      <c r="J12" s="4" t="str">
        <f t="shared" si="1"/>
        <v>replace mthreg_cont=4 if regtype==2 &amp; era==4</v>
      </c>
      <c r="K12" s="4" t="str">
        <f t="shared" si="1"/>
        <v>replace drugreg_cont="rifampcin; isoniazid" if regtype==2 &amp; era==4</v>
      </c>
    </row>
    <row r="13" spans="1:11" x14ac:dyDescent="0.5">
      <c r="A13" s="43" t="s">
        <v>486</v>
      </c>
      <c r="B13" s="4">
        <v>3</v>
      </c>
      <c r="C13" s="4">
        <v>1</v>
      </c>
      <c r="D13" s="7">
        <v>2</v>
      </c>
      <c r="E13" s="4" t="s">
        <v>476</v>
      </c>
      <c r="F13" s="7">
        <v>6</v>
      </c>
      <c r="G13" s="4" t="s">
        <v>477</v>
      </c>
      <c r="H13" s="4" t="str">
        <f t="shared" si="0"/>
        <v>replace mthreg_int=2 if regtype==3 &amp; era==1</v>
      </c>
      <c r="I13" s="4" t="str">
        <f t="shared" si="1"/>
        <v>replace drugreg_int="streptomycin; rifampcin; isoniazid; pyrazinamide" if regtype==3 &amp; era==1</v>
      </c>
      <c r="J13" s="4" t="str">
        <f t="shared" si="1"/>
        <v>replace mthreg_cont=6 if regtype==3 &amp; era==1</v>
      </c>
      <c r="K13" s="4" t="str">
        <f t="shared" si="1"/>
        <v>replace drugreg_cont="isoniazid; thiacetazone" if regtype==3 &amp; era==1</v>
      </c>
    </row>
    <row r="14" spans="1:11" x14ac:dyDescent="0.5">
      <c r="A14" s="43"/>
      <c r="B14" s="4">
        <v>3</v>
      </c>
      <c r="C14" s="4">
        <v>2</v>
      </c>
      <c r="D14" s="7">
        <v>5</v>
      </c>
      <c r="E14" s="4" t="s">
        <v>478</v>
      </c>
      <c r="F14" s="7">
        <v>6</v>
      </c>
      <c r="G14" s="4" t="s">
        <v>479</v>
      </c>
      <c r="H14" s="4" t="str">
        <f t="shared" si="0"/>
        <v>replace mthreg_int=5 if regtype==3 &amp; era==2</v>
      </c>
      <c r="I14" s="4" t="str">
        <f t="shared" si="1"/>
        <v>replace drugreg_int="rifampcin; isoniazid; pyrazinamide" if regtype==3 &amp; era==2</v>
      </c>
      <c r="J14" s="4" t="str">
        <f t="shared" si="1"/>
        <v>replace mthreg_cont=6 if regtype==3 &amp; era==2</v>
      </c>
      <c r="K14" s="4" t="str">
        <f t="shared" si="1"/>
        <v>replace drugreg_cont="isoniazid; ethambutol" if regtype==3 &amp; era==2</v>
      </c>
    </row>
    <row r="15" spans="1:11" x14ac:dyDescent="0.5">
      <c r="A15" s="43"/>
      <c r="B15" s="4">
        <v>3</v>
      </c>
      <c r="C15" s="4">
        <v>3</v>
      </c>
      <c r="D15" s="7">
        <v>2</v>
      </c>
      <c r="E15" s="4" t="s">
        <v>487</v>
      </c>
      <c r="F15" s="7">
        <v>6</v>
      </c>
      <c r="G15" s="4" t="s">
        <v>481</v>
      </c>
      <c r="H15" s="4" t="str">
        <f t="shared" si="0"/>
        <v>replace mthreg_int=2 if regtype==3 &amp; era==3</v>
      </c>
      <c r="I15" s="4" t="str">
        <f t="shared" si="1"/>
        <v>replace drugreg_int="rinfinah; isoniazid; pyrazinamide; ethambutol" if regtype==3 &amp; era==3</v>
      </c>
      <c r="J15" s="4" t="str">
        <f t="shared" si="1"/>
        <v>replace mthreg_cont=6 if regtype==3 &amp; era==3</v>
      </c>
      <c r="K15" s="4" t="str">
        <f t="shared" si="1"/>
        <v>replace drugreg_cont="ethambutol; isoniazid" if regtype==3 &amp; era==3</v>
      </c>
    </row>
    <row r="16" spans="1:11" x14ac:dyDescent="0.5">
      <c r="A16" s="43"/>
      <c r="B16" s="4">
        <v>3</v>
      </c>
      <c r="C16" s="4">
        <v>4</v>
      </c>
      <c r="D16" s="7">
        <v>2</v>
      </c>
      <c r="E16" s="4" t="s">
        <v>478</v>
      </c>
      <c r="F16" s="7">
        <v>4</v>
      </c>
      <c r="G16" s="4" t="s">
        <v>482</v>
      </c>
      <c r="H16" s="4" t="str">
        <f t="shared" si="0"/>
        <v>replace mthreg_int=2 if regtype==3 &amp; era==4</v>
      </c>
      <c r="I16" s="4" t="str">
        <f t="shared" si="1"/>
        <v>replace drugreg_int="rifampcin; isoniazid; pyrazinamide" if regtype==3 &amp; era==4</v>
      </c>
      <c r="J16" s="4" t="str">
        <f t="shared" si="1"/>
        <v>replace mthreg_cont=4 if regtype==3 &amp; era==4</v>
      </c>
      <c r="K16" s="4" t="str">
        <f t="shared" si="1"/>
        <v>replace drugreg_cont="rifampcin; isoniazid" if regtype==3 &amp; era==4</v>
      </c>
    </row>
    <row r="17" spans="1:11" x14ac:dyDescent="0.5">
      <c r="A17" s="43" t="s">
        <v>488</v>
      </c>
      <c r="B17" s="4">
        <v>4</v>
      </c>
      <c r="C17" s="4">
        <v>1</v>
      </c>
      <c r="D17" s="7">
        <v>2</v>
      </c>
      <c r="E17" s="4" t="s">
        <v>476</v>
      </c>
      <c r="F17" s="7">
        <v>7</v>
      </c>
      <c r="G17" s="4" t="s">
        <v>482</v>
      </c>
      <c r="H17" s="4" t="str">
        <f t="shared" si="0"/>
        <v>replace mthreg_int=2 if regtype==4 &amp; era==1</v>
      </c>
      <c r="I17" s="4" t="str">
        <f t="shared" si="1"/>
        <v>replace drugreg_int="streptomycin; rifampcin; isoniazid; pyrazinamide" if regtype==4 &amp; era==1</v>
      </c>
      <c r="J17" s="4" t="str">
        <f t="shared" si="1"/>
        <v>replace mthreg_cont=7 if regtype==4 &amp; era==1</v>
      </c>
      <c r="K17" s="4" t="str">
        <f t="shared" si="1"/>
        <v>replace drugreg_cont="rifampcin; isoniazid" if regtype==4 &amp; era==1</v>
      </c>
    </row>
    <row r="18" spans="1:11" x14ac:dyDescent="0.5">
      <c r="A18" s="43"/>
      <c r="B18" s="4">
        <v>4</v>
      </c>
      <c r="C18" s="4">
        <v>2</v>
      </c>
      <c r="D18" s="7">
        <v>2</v>
      </c>
      <c r="E18" s="4" t="s">
        <v>478</v>
      </c>
      <c r="F18" s="7">
        <v>7</v>
      </c>
      <c r="G18" s="4" t="s">
        <v>482</v>
      </c>
      <c r="H18" s="4" t="str">
        <f t="shared" si="0"/>
        <v>replace mthreg_int=2 if regtype==4 &amp; era==2</v>
      </c>
      <c r="I18" s="4" t="str">
        <f t="shared" si="1"/>
        <v>replace drugreg_int="rifampcin; isoniazid; pyrazinamide" if regtype==4 &amp; era==2</v>
      </c>
      <c r="J18" s="4" t="str">
        <f t="shared" si="1"/>
        <v>replace mthreg_cont=7 if regtype==4 &amp; era==2</v>
      </c>
      <c r="K18" s="4" t="str">
        <f t="shared" si="1"/>
        <v>replace drugreg_cont="rifampcin; isoniazid" if regtype==4 &amp; era==2</v>
      </c>
    </row>
    <row r="19" spans="1:11" x14ac:dyDescent="0.5">
      <c r="A19" s="43"/>
      <c r="B19" s="4">
        <v>4</v>
      </c>
      <c r="C19" s="4">
        <v>3</v>
      </c>
      <c r="D19" s="7">
        <v>2</v>
      </c>
      <c r="E19" s="4" t="s">
        <v>476</v>
      </c>
      <c r="F19" s="7">
        <v>7</v>
      </c>
      <c r="G19" s="4" t="s">
        <v>482</v>
      </c>
      <c r="H19" s="4" t="str">
        <f t="shared" si="0"/>
        <v>replace mthreg_int=2 if regtype==4 &amp; era==3</v>
      </c>
      <c r="I19" s="4" t="str">
        <f t="shared" si="1"/>
        <v>replace drugreg_int="streptomycin; rifampcin; isoniazid; pyrazinamide" if regtype==4 &amp; era==3</v>
      </c>
      <c r="J19" s="4" t="str">
        <f t="shared" si="1"/>
        <v>replace mthreg_cont=7 if regtype==4 &amp; era==3</v>
      </c>
      <c r="K19" s="4" t="str">
        <f t="shared" si="1"/>
        <v>replace drugreg_cont="rifampcin; isoniazid" if regtype==4 &amp; era==3</v>
      </c>
    </row>
    <row r="20" spans="1:11" x14ac:dyDescent="0.5">
      <c r="A20" s="43"/>
      <c r="B20" s="4">
        <v>4</v>
      </c>
      <c r="C20" s="4">
        <v>4</v>
      </c>
      <c r="D20" s="7">
        <v>2</v>
      </c>
      <c r="E20" s="4" t="s">
        <v>476</v>
      </c>
      <c r="F20" s="7">
        <v>7</v>
      </c>
      <c r="G20" s="4" t="s">
        <v>482</v>
      </c>
      <c r="H20" s="4" t="str">
        <f t="shared" si="0"/>
        <v>replace mthreg_int=2 if regtype==4 &amp; era==4</v>
      </c>
      <c r="I20" s="4" t="str">
        <f t="shared" si="1"/>
        <v>replace drugreg_int="streptomycin; rifampcin; isoniazid; pyrazinamide" if regtype==4 &amp; era==4</v>
      </c>
      <c r="J20" s="4" t="str">
        <f t="shared" si="1"/>
        <v>replace mthreg_cont=7 if regtype==4 &amp; era==4</v>
      </c>
      <c r="K20" s="4" t="str">
        <f t="shared" si="1"/>
        <v>replace drugreg_cont="rifampcin; isoniazid" if regtype==4 &amp; era==4</v>
      </c>
    </row>
    <row r="21" spans="1:11" x14ac:dyDescent="0.5">
      <c r="A21" s="43" t="s">
        <v>489</v>
      </c>
      <c r="B21" s="4">
        <v>5</v>
      </c>
      <c r="C21" s="4">
        <v>1</v>
      </c>
      <c r="D21" s="7">
        <v>3</v>
      </c>
      <c r="E21" s="4" t="s">
        <v>490</v>
      </c>
      <c r="F21" s="7">
        <v>5</v>
      </c>
      <c r="G21" s="4" t="s">
        <v>477</v>
      </c>
      <c r="H21" s="4" t="str">
        <f t="shared" si="0"/>
        <v>replace mthreg_int=3 if regtype==5 &amp; era==1</v>
      </c>
      <c r="I21" s="4" t="str">
        <f t="shared" ref="I21:K24" si="2">"replace "&amp;E$4&amp;"="&amp;E21&amp;" if regtype=="&amp;$B21&amp;" &amp; era=="&amp;$C21</f>
        <v>replace drugreg_int="streptomycin; rifampcin; isoniazid; pyrazinamide; ethambutol" if regtype==5 &amp; era==1</v>
      </c>
      <c r="J21" s="4" t="str">
        <f t="shared" si="2"/>
        <v>replace mthreg_cont=5 if regtype==5 &amp; era==1</v>
      </c>
      <c r="K21" s="4" t="str">
        <f t="shared" si="2"/>
        <v>replace drugreg_cont="isoniazid; thiacetazone" if regtype==5 &amp; era==1</v>
      </c>
    </row>
    <row r="22" spans="1:11" x14ac:dyDescent="0.5">
      <c r="A22" s="43"/>
      <c r="B22" s="4">
        <v>5</v>
      </c>
      <c r="C22" s="4">
        <v>2</v>
      </c>
      <c r="D22" s="7">
        <v>3</v>
      </c>
      <c r="E22" s="4" t="s">
        <v>490</v>
      </c>
      <c r="F22" s="7">
        <v>5</v>
      </c>
      <c r="G22" s="4" t="s">
        <v>480</v>
      </c>
      <c r="H22" s="4" t="str">
        <f t="shared" si="0"/>
        <v>replace mthreg_int=3 if regtype==5 &amp; era==2</v>
      </c>
      <c r="I22" s="4" t="str">
        <f t="shared" si="2"/>
        <v>replace drugreg_int="streptomycin; rifampcin; isoniazid; pyrazinamide; ethambutol" if regtype==5 &amp; era==2</v>
      </c>
      <c r="J22" s="4" t="str">
        <f t="shared" si="2"/>
        <v>replace mthreg_cont=5 if regtype==5 &amp; era==2</v>
      </c>
      <c r="K22" s="4" t="str">
        <f t="shared" si="2"/>
        <v>replace drugreg_cont="rifampcin; isoniazid; pyrazinamide; ethambutol" if regtype==5 &amp; era==2</v>
      </c>
    </row>
    <row r="23" spans="1:11" x14ac:dyDescent="0.5">
      <c r="A23" s="43"/>
      <c r="B23" s="4">
        <v>5</v>
      </c>
      <c r="C23" s="4">
        <v>3</v>
      </c>
      <c r="D23" s="7">
        <v>3</v>
      </c>
      <c r="E23" s="4" t="s">
        <v>490</v>
      </c>
      <c r="F23" s="7">
        <v>5</v>
      </c>
      <c r="G23" s="4" t="s">
        <v>480</v>
      </c>
      <c r="H23" s="4" t="str">
        <f t="shared" si="0"/>
        <v>replace mthreg_int=3 if regtype==5 &amp; era==3</v>
      </c>
      <c r="I23" s="4" t="str">
        <f t="shared" si="2"/>
        <v>replace drugreg_int="streptomycin; rifampcin; isoniazid; pyrazinamide; ethambutol" if regtype==5 &amp; era==3</v>
      </c>
      <c r="J23" s="4" t="str">
        <f t="shared" si="2"/>
        <v>replace mthreg_cont=5 if regtype==5 &amp; era==3</v>
      </c>
      <c r="K23" s="4" t="str">
        <f t="shared" si="2"/>
        <v>replace drugreg_cont="rifampcin; isoniazid; pyrazinamide; ethambutol" if regtype==5 &amp; era==3</v>
      </c>
    </row>
    <row r="24" spans="1:11" x14ac:dyDescent="0.5">
      <c r="A24" s="43"/>
      <c r="B24" s="4">
        <v>5</v>
      </c>
      <c r="C24" s="4">
        <v>4</v>
      </c>
      <c r="D24" s="7">
        <v>3</v>
      </c>
      <c r="E24" s="4" t="s">
        <v>490</v>
      </c>
      <c r="F24" s="7">
        <v>5</v>
      </c>
      <c r="G24" s="4" t="s">
        <v>491</v>
      </c>
      <c r="H24" s="4" t="str">
        <f t="shared" si="0"/>
        <v>replace mthreg_int=3 if regtype==5 &amp; era==4</v>
      </c>
      <c r="I24" s="4" t="str">
        <f t="shared" si="2"/>
        <v>replace drugreg_int="streptomycin; rifampcin; isoniazid; pyrazinamide; ethambutol" if regtype==5 &amp; era==4</v>
      </c>
      <c r="J24" s="4" t="str">
        <f t="shared" si="2"/>
        <v>replace mthreg_cont=5 if regtype==5 &amp; era==4</v>
      </c>
      <c r="K24" s="4" t="str">
        <f t="shared" si="2"/>
        <v>replace drugreg_cont="rifampcin; isoniazid; ethambutol" if regtype==5 &amp; era==4</v>
      </c>
    </row>
    <row r="26" spans="1:11" x14ac:dyDescent="0.5">
      <c r="A26" s="4" t="s">
        <v>446</v>
      </c>
      <c r="H26" s="4" t="str">
        <f>CONCATENATE(H5,H6,H7,H8,H9,H10,H11,H12,H13,H14,H15,H16,H17,H18,H19,H20,H21,H22,H23,H24)</f>
        <v>replace mthreg_int=2 if regtype==1 &amp; era==1replace mthreg_int=2 if regtype==1 &amp; era==2replace mthreg_int=2 if regtype==1 &amp; era==3replace mthreg_int=2 if regtype==1 &amp; era==4replace mthreg_int=1 if regtype==2 &amp; era==1replace mthreg_int=1 if regtype==2 &amp; era==2replace mthreg_int=2 if regtype==2 &amp; era==3replace mthreg_int=2 if regtype==2 &amp; era==4replace mthreg_int=2 if regtype==3 &amp; era==1replace mthreg_int=5 if regtype==3 &amp; era==2replace mthreg_int=2 if regtype==3 &amp; era==3replace mthreg_int=2 if regtype==3 &amp; era==4replace mthreg_int=2 if regtype==4 &amp; era==1replace mthreg_int=2 if regtype==4 &amp; era==2replace mthreg_int=2 if regtype==4 &amp; era==3replace mthreg_int=2 if regtype==4 &amp; era==4replace mthreg_int=3 if regtype==5 &amp; era==1replace mthreg_int=3 if regtype==5 &amp; era==2replace mthreg_int=3 if regtype==5 &amp; era==3replace mthreg_int=3 if regtype==5 &amp; era==4</v>
      </c>
      <c r="I26" s="4" t="str">
        <f>CONCATENATE(I5,I6,I7,I8,I9,I10,I11,I12,I13,I14,I15,I16,I17,I18,I19,I20,I21,I22,I23,I24)</f>
        <v>replace drugreg_int="streptomycin; rifampcin; isoniazid; pyrazinamide" if regtype==1 &amp; era==1replace drugreg_int="rifampcin; isoniazid; pyrazinamide" if regtype==1 &amp; era==2replace drugreg_int="rifampcin; isoniazid; pyrazinamide; ethambutol" if regtype==1 &amp; era==3replace drugreg_int="rifampcin; isoniazid; pyrazinamide; ethambutol" if regtype==1 &amp; era==4replace drugreg_int="streptomycin; ethambutol; isoniazid" if regtype==2 &amp; era==1replace drugreg_int="streptomycin; ethambutol; isoniazid" if regtype==2 &amp; era==2replace drugreg_int="rifampcin; isoniazid pyrazinamide; ethambutol" if regtype==2 &amp; era==3replace drugreg_int="rifampcin; isoniazid; pyrazinamide; ethambutol" if regtype==2 &amp; era==4replace drugreg_int="streptomycin; rifampcin; isoniazid; pyrazinamide" if regtype==3 &amp; era==1replace drugreg_int="rifampcin; isoniazid; pyrazinamide" if regtype==3 &amp; era==2replace drugreg_int="rinfinah; isoniazid; pyrazinamide; ethambutol" if regtype==3 &amp; era==3replace drugreg_int="rifampcin; isoniazid; pyrazinamide" if regtype==3 &amp; era==4replace drugreg_int="streptomycin; rifampcin; isoniazid; pyrazinamide" if regtype==4 &amp; era==1replace drugreg_int="rifampcin; isoniazid; pyrazinamide" if regtype==4 &amp; era==2replace drugreg_int="streptomycin; rifampcin; isoniazid; pyrazinamide" if regtype==4 &amp; era==3replace drugreg_int="streptomycin; rifampcin; isoniazid; pyrazinamide" if regtype==4 &amp; era==4replace drugreg_int="streptomycin; rifampcin; isoniazid; pyrazinamide; ethambutol" if regtype==5 &amp; era==1replace drugreg_int="streptomycin; rifampcin; isoniazid; pyrazinamide; ethambutol" if regtype==5 &amp; era==2replace drugreg_int="streptomycin; rifampcin; isoniazid; pyrazinamide; ethambutol" if regtype==5 &amp; era==3replace drugreg_int="streptomycin; rifampcin; isoniazid; pyrazinamide; ethambutol" if regtype==5 &amp; era==4</v>
      </c>
      <c r="J26" s="4" t="str">
        <f>CONCATENATE(J5,J6,J7,J8,J9,J10,J11,J12,J13,J14,J15,J16,J17,J18,J19,J20,J21,J22,J23,J24)</f>
        <v>replace mthreg_cont=6 if regtype==1 &amp; era==1replace mthreg_cont=6 if regtype==1 &amp; era==2replace mthreg_cont=6 if regtype==1 &amp; era==3replace mthreg_cont=4 if regtype==1 &amp; era==4replace mthreg_cont=11 if regtype==2 &amp; era==1replace mthreg_cont=11 if regtype==2 &amp; era==2replace mthreg_cont=6 if regtype==2 &amp; era==3replace mthreg_cont=4 if regtype==2 &amp; era==4replace mthreg_cont=6 if regtype==3 &amp; era==1replace mthreg_cont=6 if regtype==3 &amp; era==2replace mthreg_cont=6 if regtype==3 &amp; era==3replace mthreg_cont=4 if regtype==3 &amp; era==4replace mthreg_cont=7 if regtype==4 &amp; era==1replace mthreg_cont=7 if regtype==4 &amp; era==2replace mthreg_cont=7 if regtype==4 &amp; era==3replace mthreg_cont=7 if regtype==4 &amp; era==4replace mthreg_cont=5 if regtype==5 &amp; era==1replace mthreg_cont=5 if regtype==5 &amp; era==2replace mthreg_cont=5 if regtype==5 &amp; era==3replace mthreg_cont=5 if regtype==5 &amp; era==4</v>
      </c>
      <c r="K26" s="4" t="str">
        <f>CONCATENATE(K5,K6,K7,K8,K9,K10,K11,K12,K13,K14,K15,K16,K17,K18,K19,K20,K21,K22,K23,K24)</f>
        <v>replace drugreg_cont="isoniazid; thiacetazone" if regtype==1 &amp; era==1replace drugreg_cont="isoniazid; ethambutol" if regtype==1 &amp; era==2replace drugreg_cont="ethambutol; isoniazid" if regtype==1 &amp; era==3replace drugreg_cont="rifampcin; isoniazid" if regtype==1 &amp; era==4replace drugreg_cont="isoniazid; thiacetazone" if regtype==2 &amp; era==1replace drugreg_cont="isoniazid; ethambutol" if regtype==2 &amp; era==2replace drugreg_cont="ethambutol; isoniazid" if regtype==2 &amp; era==3replace drugreg_cont="rifampcin; isoniazid" if regtype==2 &amp; era==4replace drugreg_cont="isoniazid; thiacetazone" if regtype==3 &amp; era==1replace drugreg_cont="isoniazid; ethambutol" if regtype==3 &amp; era==2replace drugreg_cont="ethambutol; isoniazid" if regtype==3 &amp; era==3replace drugreg_cont="rifampcin; isoniazid" if regtype==3 &amp; era==4replace drugreg_cont="rifampcin; isoniazid" if regtype==4 &amp; era==1replace drugreg_cont="rifampcin; isoniazid" if regtype==4 &amp; era==2replace drugreg_cont="rifampcin; isoniazid" if regtype==4 &amp; era==3replace drugreg_cont="rifampcin; isoniazid" if regtype==4 &amp; era==4replace drugreg_cont="isoniazid; thiacetazone" if regtype==5 &amp; era==1replace drugreg_cont="rifampcin; isoniazid; pyrazinamide; ethambutol" if regtype==5 &amp; era==2replace drugreg_cont="rifampcin; isoniazid; pyrazinamide; ethambutol" if regtype==5 &amp; era==3replace drugreg_cont="rifampcin; isoniazid; ethambutol" if regtype==5 &amp; era==4</v>
      </c>
    </row>
    <row r="27" spans="1:11" x14ac:dyDescent="0.5">
      <c r="A27" s="4" t="s">
        <v>447</v>
      </c>
    </row>
    <row r="29" spans="1:11" ht="409.6" x14ac:dyDescent="0.5">
      <c r="H29" s="5" t="s">
        <v>448</v>
      </c>
      <c r="I29" s="5" t="s">
        <v>449</v>
      </c>
      <c r="J29" s="5" t="s">
        <v>450</v>
      </c>
      <c r="K29" s="5" t="s">
        <v>451</v>
      </c>
    </row>
  </sheetData>
  <mergeCells count="8">
    <mergeCell ref="A17:A20"/>
    <mergeCell ref="A21:A24"/>
    <mergeCell ref="D2:G2"/>
    <mergeCell ref="D3:E3"/>
    <mergeCell ref="F3:G3"/>
    <mergeCell ref="A5:A8"/>
    <mergeCell ref="A9:A12"/>
    <mergeCell ref="A13:A1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Notes</vt:lpstr>
      <vt:lpstr>data dictionary</vt:lpstr>
      <vt:lpstr>changelog</vt:lpstr>
      <vt:lpstr>val_labels</vt:lpstr>
      <vt:lpstr>regimens</vt:lpstr>
    </vt:vector>
  </TitlesOfParts>
  <Company>London School of Hygiene &amp; Tropical Medicine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Estelle</dc:creator>
  <cp:lastModifiedBy>estelle</cp:lastModifiedBy>
  <dcterms:created xsi:type="dcterms:W3CDTF">2016-06-28T11:52:44Z</dcterms:created>
  <dcterms:modified xsi:type="dcterms:W3CDTF">2020-06-23T17:45:28Z</dcterms:modified>
</cp:coreProperties>
</file>